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dula\Desktop\Przetargi\Przetargi 2021\Zamówienia do 130 tys\RG.271.PROG.17.2021 Dostawa materiałów instaalcyjnych sieci wodociągowej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Print_Area" localSheetId="0">Arkusz1!$A$1:$G$28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/>
  <c r="E14" i="1"/>
  <c r="E9" i="1"/>
  <c r="E10" i="1"/>
  <c r="E6" i="1"/>
  <c r="E11" i="1"/>
  <c r="E18" i="1" l="1"/>
  <c r="E19" i="1"/>
  <c r="E20" i="1"/>
  <c r="E21" i="1"/>
  <c r="E17" i="1"/>
  <c r="E7" i="1"/>
  <c r="E8" i="1"/>
  <c r="E15" i="1"/>
  <c r="E5" i="1"/>
  <c r="F22" i="1" l="1"/>
  <c r="G22" i="1"/>
  <c r="E22" i="1"/>
  <c r="F16" i="1"/>
  <c r="G16" i="1"/>
  <c r="E16" i="1"/>
  <c r="G23" i="1" l="1"/>
  <c r="F23" i="1"/>
  <c r="E23" i="1"/>
  <c r="A8" i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<sst xmlns="http://schemas.openxmlformats.org/spreadsheetml/2006/main" count="27" uniqueCount="27">
  <si>
    <t>Lp,</t>
  </si>
  <si>
    <t>Rodzaj materiału</t>
  </si>
  <si>
    <t>Ilość  szt/mb</t>
  </si>
  <si>
    <t>Cena jedn. netto</t>
  </si>
  <si>
    <t>Wartośc netto</t>
  </si>
  <si>
    <t>VAT</t>
  </si>
  <si>
    <t>Wartość brutto</t>
  </si>
  <si>
    <t>Rura karbowana fi 315 dł. 300 cm</t>
  </si>
  <si>
    <t>Kineta przetotowa  200/200</t>
  </si>
  <si>
    <t>Stożek żelbetowy z pokrywą żelbetową</t>
  </si>
  <si>
    <t>Rura PCV lita fi 200 gr. ścianki  4,9 rura o dł. 6,00 m</t>
  </si>
  <si>
    <t>RAZEM</t>
  </si>
  <si>
    <t>Zawór HAWELE dn 80</t>
  </si>
  <si>
    <t>Zawór z obudową i skrzynka  dn 80</t>
  </si>
  <si>
    <t>WODA</t>
  </si>
  <si>
    <t xml:space="preserve">Kanalizacja </t>
  </si>
  <si>
    <t>Rura wodociągowa PE110 (Dn 90) 90x5.4mm</t>
  </si>
  <si>
    <t>Rura wodociągowa PE fi 63 (Dn 50) 1 Mpa</t>
  </si>
  <si>
    <t>Zawór HAWELE dn 100</t>
  </si>
  <si>
    <t>Zawór HAWELE dn 50</t>
  </si>
  <si>
    <t>Zawór z obudową i skrzynka  dn 100</t>
  </si>
  <si>
    <t>Zawór z obudową i skrzynka  dn 50</t>
  </si>
  <si>
    <t>Trójnik  fi 110 x fi 110</t>
  </si>
  <si>
    <t>Hydrant pożarowy dadzienmny  DN 80</t>
  </si>
  <si>
    <t>Trójnik do podłączenia hydrantu</t>
  </si>
  <si>
    <t>Studnuia kanalizacyjna systemowa  425 kompletna</t>
  </si>
  <si>
    <t>Zestawienie zapotrzebowania na materiały sieci wodociągowej i kanalizacji sanitarnej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</si>
</sst>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0" xfId="0" applyFont="1"/>
    <xf numFmtId="4" fontId="1" fillId="0" borderId="0" xfId="0" applyNumberFormat="1" applyFont="1"/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Border="1"/>
    <xf numFmtId="2" fontId="0" fillId="0" borderId="0" xfId="0" applyNumberFormat="1"/>
    <xf numFmtId="0" fontId="0" fillId="0" borderId="0" xfId="0" applyBorder="1"/>
    <xf numFmtId="0" fontId="2" fillId="0" borderId="1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1" xfId="0" applyNumberFormat="1" applyFont="1" applyBorder="1"/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D17" sqref="D17:D21"/>
    </sheetView>
  </sheetViews>
  <sheetFormatPr defaultRowHeight="15" x14ac:dyDescent="0.25"/>
  <cols>
    <col min="1" max="1" width="5.140625" customWidth="1"/>
    <col min="2" max="2" width="50.7109375" customWidth="1"/>
    <col min="3" max="3" width="14.28515625" customWidth="1"/>
    <col min="4" max="4" width="17.85546875" customWidth="1"/>
    <col min="5" max="5" width="17.140625" customWidth="1"/>
    <col min="6" max="6" width="12.85546875" customWidth="1"/>
    <col min="7" max="7" width="15.42578125" customWidth="1"/>
    <col min="12" max="12" width="9.5703125" bestFit="1" customWidth="1"/>
  </cols>
  <sheetData>
    <row r="1" spans="1:7" x14ac:dyDescent="0.25">
      <c r="A1" s="14" t="s">
        <v>26</v>
      </c>
      <c r="B1" s="14"/>
      <c r="C1" s="14"/>
      <c r="D1" s="14"/>
      <c r="E1" s="14"/>
      <c r="F1" s="14"/>
      <c r="G1" s="14"/>
    </row>
    <row r="4" spans="1:7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25">
      <c r="A5" s="1">
        <v>1</v>
      </c>
      <c r="B5" s="1" t="s">
        <v>16</v>
      </c>
      <c r="C5" s="1">
        <v>2112</v>
      </c>
      <c r="D5" s="1"/>
      <c r="E5" s="2">
        <f>D5*C5</f>
        <v>0</v>
      </c>
      <c r="F5" s="2"/>
      <c r="G5" s="2"/>
    </row>
    <row r="6" spans="1:7" x14ac:dyDescent="0.25">
      <c r="A6" s="1">
        <v>2</v>
      </c>
      <c r="B6" s="1" t="s">
        <v>17</v>
      </c>
      <c r="C6" s="1">
        <v>212</v>
      </c>
      <c r="D6" s="1"/>
      <c r="E6" s="2">
        <f>D6*C6</f>
        <v>0</v>
      </c>
      <c r="F6" s="2"/>
      <c r="G6" s="2"/>
    </row>
    <row r="7" spans="1:7" x14ac:dyDescent="0.25">
      <c r="A7" s="1">
        <v>3</v>
      </c>
      <c r="B7" s="1" t="s">
        <v>22</v>
      </c>
      <c r="C7" s="1">
        <v>1</v>
      </c>
      <c r="D7" s="1"/>
      <c r="E7" s="2">
        <f t="shared" ref="E7:E15" si="0">D7*C7</f>
        <v>0</v>
      </c>
      <c r="F7" s="2"/>
      <c r="G7" s="2"/>
    </row>
    <row r="8" spans="1:7" x14ac:dyDescent="0.25">
      <c r="A8" s="1">
        <f t="shared" ref="A8:A21" si="1">A7+1</f>
        <v>4</v>
      </c>
      <c r="B8" s="1" t="s">
        <v>12</v>
      </c>
      <c r="C8" s="1">
        <v>2</v>
      </c>
      <c r="D8" s="1"/>
      <c r="E8" s="2">
        <f t="shared" si="0"/>
        <v>0</v>
      </c>
      <c r="F8" s="2"/>
      <c r="G8" s="2"/>
    </row>
    <row r="9" spans="1:7" x14ac:dyDescent="0.25">
      <c r="A9" s="1">
        <v>5</v>
      </c>
      <c r="B9" s="1" t="s">
        <v>18</v>
      </c>
      <c r="C9" s="1">
        <v>2</v>
      </c>
      <c r="D9" s="1"/>
      <c r="E9" s="2">
        <f t="shared" si="0"/>
        <v>0</v>
      </c>
      <c r="F9" s="2"/>
      <c r="G9" s="2"/>
    </row>
    <row r="10" spans="1:7" x14ac:dyDescent="0.25">
      <c r="A10" s="1">
        <v>6</v>
      </c>
      <c r="B10" s="1" t="s">
        <v>19</v>
      </c>
      <c r="C10" s="1">
        <v>1</v>
      </c>
      <c r="D10" s="1"/>
      <c r="E10" s="2">
        <f t="shared" si="0"/>
        <v>0</v>
      </c>
      <c r="F10" s="2"/>
      <c r="G10" s="2"/>
    </row>
    <row r="11" spans="1:7" x14ac:dyDescent="0.25">
      <c r="A11" s="1">
        <v>7</v>
      </c>
      <c r="B11" s="1" t="s">
        <v>13</v>
      </c>
      <c r="C11" s="1">
        <v>2</v>
      </c>
      <c r="D11" s="1"/>
      <c r="E11" s="2">
        <f t="shared" si="0"/>
        <v>0</v>
      </c>
      <c r="F11" s="2"/>
      <c r="G11" s="2"/>
    </row>
    <row r="12" spans="1:7" x14ac:dyDescent="0.25">
      <c r="A12" s="1">
        <v>8</v>
      </c>
      <c r="B12" s="1" t="s">
        <v>20</v>
      </c>
      <c r="C12" s="1">
        <v>2</v>
      </c>
      <c r="D12" s="1"/>
      <c r="E12" s="2">
        <f t="shared" si="0"/>
        <v>0</v>
      </c>
      <c r="F12" s="2"/>
      <c r="G12" s="2"/>
    </row>
    <row r="13" spans="1:7" x14ac:dyDescent="0.25">
      <c r="A13" s="1">
        <v>9</v>
      </c>
      <c r="B13" s="1" t="s">
        <v>21</v>
      </c>
      <c r="C13" s="1">
        <v>1</v>
      </c>
      <c r="D13" s="1"/>
      <c r="E13" s="2">
        <f t="shared" si="0"/>
        <v>0</v>
      </c>
      <c r="F13" s="2"/>
      <c r="G13" s="2"/>
    </row>
    <row r="14" spans="1:7" x14ac:dyDescent="0.25">
      <c r="A14" s="1">
        <v>10</v>
      </c>
      <c r="B14" s="1" t="s">
        <v>23</v>
      </c>
      <c r="C14" s="1">
        <v>7</v>
      </c>
      <c r="D14" s="1"/>
      <c r="E14" s="2">
        <f t="shared" si="0"/>
        <v>0</v>
      </c>
      <c r="F14" s="2"/>
      <c r="G14" s="2"/>
    </row>
    <row r="15" spans="1:7" x14ac:dyDescent="0.25">
      <c r="A15" s="1">
        <v>11</v>
      </c>
      <c r="B15" s="1" t="s">
        <v>24</v>
      </c>
      <c r="C15" s="1">
        <v>7</v>
      </c>
      <c r="D15" s="1"/>
      <c r="E15" s="2">
        <f t="shared" si="0"/>
        <v>0</v>
      </c>
      <c r="F15" s="2"/>
      <c r="G15" s="2"/>
    </row>
    <row r="16" spans="1:7" x14ac:dyDescent="0.25">
      <c r="A16" s="1"/>
      <c r="B16" s="10" t="s">
        <v>14</v>
      </c>
      <c r="C16" s="10"/>
      <c r="D16" s="10"/>
      <c r="E16" s="13">
        <f>SUM(E5:E15)</f>
        <v>0</v>
      </c>
      <c r="F16" s="13">
        <f>SUM(F5:F15)</f>
        <v>0</v>
      </c>
      <c r="G16" s="13">
        <f>SUM(G5:G15)</f>
        <v>0</v>
      </c>
    </row>
    <row r="17" spans="1:7" x14ac:dyDescent="0.25">
      <c r="A17" s="1">
        <f>A15+1</f>
        <v>12</v>
      </c>
      <c r="B17" s="1" t="s">
        <v>10</v>
      </c>
      <c r="C17" s="1">
        <v>270</v>
      </c>
      <c r="D17" s="2"/>
      <c r="E17" s="2">
        <f>C17*D17</f>
        <v>0</v>
      </c>
      <c r="F17" s="2"/>
      <c r="G17" s="2"/>
    </row>
    <row r="18" spans="1:7" x14ac:dyDescent="0.25">
      <c r="A18" s="1">
        <f t="shared" si="1"/>
        <v>13</v>
      </c>
      <c r="B18" s="1" t="s">
        <v>7</v>
      </c>
      <c r="C18" s="1">
        <v>6</v>
      </c>
      <c r="D18" s="2"/>
      <c r="E18" s="2">
        <f t="shared" ref="E18:E21" si="2">C18*D18</f>
        <v>0</v>
      </c>
      <c r="F18" s="2"/>
      <c r="G18" s="2"/>
    </row>
    <row r="19" spans="1:7" x14ac:dyDescent="0.25">
      <c r="A19" s="1">
        <f t="shared" si="1"/>
        <v>14</v>
      </c>
      <c r="B19" s="1" t="s">
        <v>8</v>
      </c>
      <c r="C19" s="1">
        <v>6</v>
      </c>
      <c r="D19" s="2"/>
      <c r="E19" s="2">
        <f t="shared" si="2"/>
        <v>0</v>
      </c>
      <c r="F19" s="2"/>
      <c r="G19" s="2"/>
    </row>
    <row r="20" spans="1:7" x14ac:dyDescent="0.25">
      <c r="A20" s="1">
        <f t="shared" si="1"/>
        <v>15</v>
      </c>
      <c r="B20" s="1" t="s">
        <v>25</v>
      </c>
      <c r="C20" s="1">
        <v>2</v>
      </c>
      <c r="D20" s="2"/>
      <c r="E20" s="2">
        <f t="shared" si="2"/>
        <v>0</v>
      </c>
      <c r="F20" s="2"/>
      <c r="G20" s="2"/>
    </row>
    <row r="21" spans="1:7" x14ac:dyDescent="0.25">
      <c r="A21" s="1">
        <f t="shared" si="1"/>
        <v>16</v>
      </c>
      <c r="B21" s="1" t="s">
        <v>9</v>
      </c>
      <c r="C21" s="1">
        <v>6</v>
      </c>
      <c r="D21" s="2"/>
      <c r="E21" s="2">
        <f t="shared" si="2"/>
        <v>0</v>
      </c>
      <c r="F21" s="2"/>
      <c r="G21" s="2"/>
    </row>
    <row r="22" spans="1:7" x14ac:dyDescent="0.25">
      <c r="A22" s="9"/>
      <c r="B22" s="10" t="s">
        <v>15</v>
      </c>
      <c r="C22" s="11"/>
      <c r="D22" s="12"/>
      <c r="E22" s="13">
        <f>SUM(E17:E21)</f>
        <v>0</v>
      </c>
      <c r="F22" s="13">
        <f>SUM(F17:F21)</f>
        <v>0</v>
      </c>
      <c r="G22" s="13">
        <f>SUM(G17:G21)</f>
        <v>0</v>
      </c>
    </row>
    <row r="23" spans="1:7" ht="18.75" x14ac:dyDescent="0.3">
      <c r="B23" s="5" t="s">
        <v>11</v>
      </c>
      <c r="C23" s="3"/>
      <c r="D23" s="4"/>
      <c r="E23" s="6">
        <f>E22+E16</f>
        <v>0</v>
      </c>
      <c r="F23" s="7">
        <f>F22+F16</f>
        <v>0</v>
      </c>
      <c r="G23" s="7">
        <f>G22+G16</f>
        <v>0</v>
      </c>
    </row>
    <row r="38" spans="12:12" x14ac:dyDescent="0.25">
      <c r="L38" s="8"/>
    </row>
  </sheetData>
  <mergeCells count="1">
    <mergeCell ref="A1:G1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mgdula</dc:creator>
  <cp:lastModifiedBy>mgdula</cp:lastModifiedBy>
  <cp:lastPrinted>2021-07-06T12:35:23Z</cp:lastPrinted>
  <dcterms:created xsi:type="dcterms:W3CDTF">2021-06-11T12:53:54Z</dcterms:created>
  <dcterms:modified xsi:type="dcterms:W3CDTF">2021-10-08T12:57:02Z</dcterms:modified>
</cp:coreProperties>
</file>