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2\Zamówienia do 130 tys\RG.271.PROG.3.2022 Droga Czastkowice\"/>
    </mc:Choice>
  </mc:AlternateContent>
  <bookViews>
    <workbookView xWindow="0" yWindow="0" windowWidth="28800" windowHeight="12435"/>
  </bookViews>
  <sheets>
    <sheet name="Przedmiar robót Cząstkowice" sheetId="2" r:id="rId1"/>
  </sheets>
  <calcPr calcId="152511"/>
</workbook>
</file>

<file path=xl/calcChain.xml><?xml version="1.0" encoding="utf-8"?>
<calcChain xmlns="http://schemas.openxmlformats.org/spreadsheetml/2006/main">
  <c r="E30" i="2" l="1"/>
  <c r="E25" i="2" l="1"/>
  <c r="E23" i="2"/>
  <c r="E21" i="2"/>
  <c r="E19" i="2"/>
  <c r="E18" i="2"/>
  <c r="E15" i="2"/>
</calcChain>
</file>

<file path=xl/sharedStrings.xml><?xml version="1.0" encoding="utf-8"?>
<sst xmlns="http://schemas.openxmlformats.org/spreadsheetml/2006/main" count="69" uniqueCount="63">
  <si>
    <t>Lp.</t>
  </si>
  <si>
    <t>D.01.00.00</t>
  </si>
  <si>
    <t>ROBOTY PRZYGOTOWAWCZE-Kod CPV-45111000-8</t>
  </si>
  <si>
    <t>Roboty pomiarowe</t>
  </si>
  <si>
    <t>km</t>
  </si>
  <si>
    <t>D.03.00.00</t>
  </si>
  <si>
    <t>ODWODNIENIE KORPUSU DROGOWEGO-Kod CPV 45230000-8</t>
  </si>
  <si>
    <t>Przepusty pod koroną drogi</t>
  </si>
  <si>
    <t>m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</si>
  <si>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</si>
  <si>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</si>
  <si>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</si>
  <si>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</si>
  <si>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</si>
  <si>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D.04.05.01</t>
  </si>
  <si>
    <t xml:space="preserve">Ulepszone podłoże z gruntu stabilizowanego cementem </t>
  </si>
  <si>
    <t>D.04.04.02</t>
  </si>
  <si>
    <t>Podstawa 
wyceny</t>
  </si>
  <si>
    <t>Wyszczególnienie
elementów rozliczeniowych</t>
  </si>
  <si>
    <t>Jednostka</t>
  </si>
  <si>
    <t>SST
Katalog</t>
  </si>
  <si>
    <t>Nazwa</t>
  </si>
  <si>
    <t>Ilość</t>
  </si>
  <si>
    <t>D.01.01.00.</t>
  </si>
  <si>
    <t xml:space="preserve">D.01.01.01.01
KNNR 1
0111/0200
</t>
  </si>
  <si>
    <t>D.03.01.01.</t>
  </si>
  <si>
    <t>D.03.01.01.13
KNR-2-33
0601-0100</t>
  </si>
  <si>
    <t>D.03.01.06.11
KNR-2-33
0606-0100</t>
  </si>
  <si>
    <t>PODBUDOWY-Kod CPV 45233000-9</t>
  </si>
  <si>
    <t>D.04.01.01.31
KNNR 6
0103-0301</t>
  </si>
  <si>
    <t>D.04.05.01.31
KNNR 6
0109-0201</t>
  </si>
  <si>
    <t>Pobudowa z kruszywa łamanego stabilizowanego mechanicznie</t>
  </si>
  <si>
    <t>D.04.04.02.23
KNNR 6
0113-0600</t>
  </si>
  <si>
    <t xml:space="preserve">Odtworzenie trasy w terenie równinnym (wyznaczenie pasa drogowego) w km 0+000-0+145
L=0,15
</t>
  </si>
  <si>
    <r>
      <t>Wykonanie ścianek czołowych prostych przepustu o Ø60cm wraz z wykonaniem deskowania, fundamentu, zbrojenia i izolacji ścian lepikiem 
Objętość ścianki  wylotu=  0,57m3 
Objetość fundamentu = 0,39m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
V= (0,57+0,39)*2
</t>
    </r>
  </si>
  <si>
    <t>D.01.02.04</t>
  </si>
  <si>
    <t>Rozbiórki przepustów</t>
  </si>
  <si>
    <t xml:space="preserve">D.01.02.04.71
KNNR 1
0111/0200
</t>
  </si>
  <si>
    <t>D.04.01.01
KNNR 6
0102-0300</t>
  </si>
  <si>
    <t>Ulepszone podłoże z gruntu stabilizowanego cementem o wytrzymałości  Rm 2,5MPa z uprzednim doziarnieniem, grubość w-wy 15cm, w km 0+000-0+145 szer.1,5m,
F=145,0*1,5</t>
  </si>
  <si>
    <t>Wykonanie podbudowy z mieszanki niezwiązanej frakcji 0-31,5mm w-wa górna grubość po zagęszczeniu 15cm w km 0+000-0+145 szer.1,5m
F=145,0*1,5</t>
  </si>
  <si>
    <t>Podbudowy z betonu asfaltowego</t>
  </si>
  <si>
    <t>D.04.07.01</t>
  </si>
  <si>
    <t>Wykonanie podbudowy z betonu asfaltowego AC 16P , grubość w-wy po zagęszczeniu 4cm w km 0+000-0+145 szer.1,5m 
F=145,0*1,5</t>
  </si>
  <si>
    <t xml:space="preserve">D.04.07.01.11
KNNR 6/
0110-0105
</t>
  </si>
  <si>
    <t>D.07.00.00</t>
  </si>
  <si>
    <t>URZĄDZENIA BEZPIECZEŃSTWA RUCHU-Kod CPV 45233000-9</t>
  </si>
  <si>
    <t>D.07.05.01</t>
  </si>
  <si>
    <t>Bariery ochronne  stalowe</t>
  </si>
  <si>
    <t>D.07.05.01.11
KNNR 6/
0703-0100</t>
  </si>
  <si>
    <t>Ustawienie barier ochronnych stalowych jednostronnych-bez przekładkowych -SP-04/4 o masie17kg/m
L=24,0m</t>
  </si>
  <si>
    <t>Wykonanie koryta na poszerzeniu jezdni w gruncie kat. II-IV mechanicznie, głębokość koryta 30cm,szer.1,5m w km 0+000-0+145
F=145,0*1,5</t>
  </si>
  <si>
    <t>Wykonanie dobudowy części przelotowej  przepustów drogowych rurowych jednootworowych z rur PEHD o średnicy 60cm,na ławie z kruszywa w km 0+037 dł,3m i w km 0+145 dł,4m
L=7,0</t>
  </si>
  <si>
    <t xml:space="preserve">Rozebranie przepustów z rur betonowych o średnicy 60cm w km 0+037  dł,2,0m i w km 0+145 dł,2,0m
L=7,0
</t>
  </si>
  <si>
    <t xml:space="preserve"> w miejscowości Cząstkowice w km 0+000-0+145</t>
  </si>
  <si>
    <t>D.07.01.01</t>
  </si>
  <si>
    <t xml:space="preserve"> Oznakowanie poziome</t>
  </si>
  <si>
    <t>m2</t>
  </si>
  <si>
    <t>Oznakowanie poziome jezdni farbą chlorokauczukową -  krawędziowe ciągłe, malowane mechanicznie                                                            F=145,0*0,12</t>
  </si>
  <si>
    <t>D.07.01.01.12
KNR 2-31 0706-0200</t>
  </si>
  <si>
    <t>na wykonanie remontu drogi gminnej Dz. 373</t>
  </si>
  <si>
    <t>Profilowanie i zagęszczenie podłoża pod w-wy konstrukcyjne nawierzchni wykonywane mechanicznie w km 0+000-0+145 szer.1,5m 
F=145,0*1,5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</si>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</sst>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NumberFormat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2" fillId="2" borderId="3" xfId="1" applyFont="1" applyFill="1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3" xfId="1" applyFont="1" applyBorder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4" borderId="3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2" fillId="2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0" applyNumberFormat="1" applyFill="1" applyBorder="1" applyAlignment="1">
      <alignment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3" borderId="0" xfId="1" applyFont="1" applyFill="1" applyBorder="1" applyAlignment="1">
      <alignment vertical="top"/>
    </xf>
    <xf numFmtId="165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top"/>
    </xf>
    <xf numFmtId="165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0" borderId="0" xfId="1" applyFont="1" applyAlignment="1"/>
    <xf numFmtId="2" fontId="1" fillId="0" borderId="0" xfId="1" applyNumberFormat="1" applyFont="1"/>
    <xf numFmtId="2" fontId="1" fillId="3" borderId="3" xfId="0" applyNumberFormat="1" applyFont="1" applyFill="1" applyBorder="1" applyAlignment="1">
      <alignment horizontal="right" wrapText="1"/>
    </xf>
    <xf numFmtId="0" fontId="1" fillId="0" borderId="3" xfId="1" applyBorder="1"/>
    <xf numFmtId="0" fontId="2" fillId="4" borderId="3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3" fillId="4" borderId="3" xfId="0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25" workbookViewId="0">
      <selection activeCell="H40" sqref="H40"/>
    </sheetView>
  </sheetViews>
  <sheetFormatPr defaultRowHeight="12.75"/>
  <cols>
    <col min="1" max="1" width="3.75" style="1" customWidth="1"/>
    <col min="2" max="2" width="11.125" style="62" customWidth="1"/>
    <col min="3" max="3" width="39.125" style="1" customWidth="1"/>
    <col min="4" max="4" width="5.625" style="1" customWidth="1"/>
    <col min="5" max="5" width="7.375" style="1" customWidth="1"/>
    <col min="6" max="6" width="9" style="1"/>
    <col min="7" max="7" width="8.375" style="1" bestFit="1" customWidth="1"/>
    <col min="8" max="16384" width="9" style="1"/>
  </cols>
  <sheetData>
    <row r="1" spans="1:14" ht="13.9" customHeight="1">
      <c r="A1" s="73" t="s">
        <v>62</v>
      </c>
      <c r="B1" s="73"/>
      <c r="C1" s="73"/>
      <c r="D1" s="73"/>
      <c r="E1" s="73"/>
    </row>
    <row r="2" spans="1:14" ht="16.149999999999999" customHeight="1">
      <c r="A2" s="74" t="s">
        <v>60</v>
      </c>
      <c r="B2" s="74"/>
      <c r="C2" s="74"/>
      <c r="D2" s="74"/>
      <c r="E2" s="74"/>
    </row>
    <row r="3" spans="1:14" ht="16.149999999999999" customHeight="1">
      <c r="A3" s="74" t="s">
        <v>54</v>
      </c>
      <c r="B3" s="74"/>
      <c r="C3" s="74"/>
      <c r="D3" s="74"/>
      <c r="E3" s="74"/>
    </row>
    <row r="4" spans="1:14" s="33" customFormat="1">
      <c r="A4" s="31"/>
      <c r="B4" s="32"/>
      <c r="C4" s="31"/>
      <c r="D4" s="31"/>
      <c r="E4" s="31"/>
    </row>
    <row r="5" spans="1:14" ht="25.5" customHeight="1">
      <c r="A5" s="75" t="s">
        <v>0</v>
      </c>
      <c r="B5" s="34" t="s">
        <v>17</v>
      </c>
      <c r="C5" s="77" t="s">
        <v>18</v>
      </c>
      <c r="D5" s="79" t="s">
        <v>19</v>
      </c>
      <c r="E5" s="80"/>
    </row>
    <row r="6" spans="1:14" s="38" customFormat="1" ht="49.5" customHeight="1">
      <c r="A6" s="76"/>
      <c r="B6" s="35" t="s">
        <v>20</v>
      </c>
      <c r="C6" s="78"/>
      <c r="D6" s="36" t="s">
        <v>21</v>
      </c>
      <c r="E6" s="37" t="s">
        <v>22</v>
      </c>
    </row>
    <row r="7" spans="1:14" s="38" customFormat="1" ht="12.75" customHeight="1">
      <c r="A7" s="39"/>
      <c r="B7" s="3" t="s">
        <v>1</v>
      </c>
      <c r="C7" s="4" t="s">
        <v>2</v>
      </c>
      <c r="D7" s="40"/>
      <c r="E7" s="41"/>
    </row>
    <row r="8" spans="1:14" s="38" customFormat="1" ht="12.75" customHeight="1">
      <c r="A8" s="39"/>
      <c r="B8" s="5" t="s">
        <v>23</v>
      </c>
      <c r="C8" s="6" t="s">
        <v>3</v>
      </c>
      <c r="D8" s="42"/>
      <c r="E8" s="39"/>
    </row>
    <row r="9" spans="1:14" s="38" customFormat="1" ht="37.5" customHeight="1">
      <c r="A9" s="43">
        <v>1</v>
      </c>
      <c r="B9" s="8" t="s">
        <v>24</v>
      </c>
      <c r="C9" s="8" t="s">
        <v>33</v>
      </c>
      <c r="D9" s="5" t="s">
        <v>4</v>
      </c>
      <c r="E9" s="9">
        <v>0.15</v>
      </c>
    </row>
    <row r="10" spans="1:14" s="38" customFormat="1" ht="12.75" customHeight="1">
      <c r="A10" s="43"/>
      <c r="B10" s="5" t="s">
        <v>35</v>
      </c>
      <c r="C10" s="6" t="s">
        <v>36</v>
      </c>
      <c r="D10" s="5"/>
      <c r="E10" s="9"/>
    </row>
    <row r="11" spans="1:14" s="38" customFormat="1" ht="39.75" customHeight="1">
      <c r="A11" s="43">
        <v>2</v>
      </c>
      <c r="B11" s="8" t="s">
        <v>37</v>
      </c>
      <c r="C11" s="8" t="s">
        <v>53</v>
      </c>
      <c r="D11" s="5" t="s">
        <v>8</v>
      </c>
      <c r="E11" s="9">
        <v>4</v>
      </c>
    </row>
    <row r="12" spans="1:14" s="38" customFormat="1" ht="12.75" customHeight="1">
      <c r="A12" s="41"/>
      <c r="B12" s="44" t="s">
        <v>5</v>
      </c>
      <c r="C12" s="82" t="s">
        <v>6</v>
      </c>
      <c r="D12" s="83"/>
      <c r="E12" s="83"/>
    </row>
    <row r="13" spans="1:14" s="38" customFormat="1" ht="12.75" customHeight="1">
      <c r="A13" s="45"/>
      <c r="B13" s="6" t="s">
        <v>25</v>
      </c>
      <c r="C13" s="10" t="s">
        <v>7</v>
      </c>
      <c r="D13" s="46"/>
      <c r="E13" s="47"/>
    </row>
    <row r="14" spans="1:14" s="38" customFormat="1" ht="64.5" customHeight="1">
      <c r="A14" s="48">
        <v>3</v>
      </c>
      <c r="B14" s="11" t="s">
        <v>26</v>
      </c>
      <c r="C14" s="11" t="s">
        <v>52</v>
      </c>
      <c r="D14" s="5" t="s">
        <v>8</v>
      </c>
      <c r="E14" s="9">
        <v>7</v>
      </c>
    </row>
    <row r="15" spans="1:14" s="38" customFormat="1" ht="81.75" customHeight="1">
      <c r="A15" s="49">
        <v>4</v>
      </c>
      <c r="B15" s="11" t="s">
        <v>27</v>
      </c>
      <c r="C15" s="12" t="s">
        <v>34</v>
      </c>
      <c r="D15" s="13" t="s">
        <v>9</v>
      </c>
      <c r="E15" s="9">
        <f xml:space="preserve"> (0.57+0.39)*2</f>
        <v>1.92</v>
      </c>
    </row>
    <row r="16" spans="1:14" s="56" customFormat="1" ht="13.15" customHeight="1">
      <c r="A16" s="50"/>
      <c r="B16" s="51" t="s">
        <v>10</v>
      </c>
      <c r="C16" s="21" t="s">
        <v>28</v>
      </c>
      <c r="D16" s="52"/>
      <c r="E16" s="53"/>
      <c r="F16" s="54"/>
      <c r="G16" s="54"/>
      <c r="H16" s="55"/>
      <c r="I16" s="54"/>
      <c r="J16" s="54"/>
      <c r="K16" s="54"/>
      <c r="L16" s="54"/>
      <c r="M16" s="54"/>
      <c r="N16" s="54"/>
    </row>
    <row r="17" spans="1:14" s="60" customFormat="1" ht="12.75" customHeight="1">
      <c r="A17" s="57"/>
      <c r="B17" s="16" t="s">
        <v>11</v>
      </c>
      <c r="C17" s="84" t="s">
        <v>12</v>
      </c>
      <c r="D17" s="85"/>
      <c r="E17" s="85"/>
      <c r="F17" s="58"/>
      <c r="G17" s="58"/>
      <c r="H17" s="59"/>
      <c r="I17" s="58"/>
      <c r="J17" s="58"/>
      <c r="K17" s="58"/>
      <c r="L17" s="58"/>
      <c r="M17" s="58"/>
      <c r="N17" s="58"/>
    </row>
    <row r="18" spans="1:14" s="60" customFormat="1" ht="52.5" customHeight="1">
      <c r="A18" s="15">
        <v>5</v>
      </c>
      <c r="B18" s="11" t="s">
        <v>38</v>
      </c>
      <c r="C18" s="17" t="s">
        <v>51</v>
      </c>
      <c r="D18" s="5" t="s">
        <v>13</v>
      </c>
      <c r="E18" s="64">
        <f>145*1.5</f>
        <v>217.5</v>
      </c>
      <c r="F18" s="58"/>
      <c r="G18" s="58"/>
      <c r="H18" s="59"/>
      <c r="I18" s="58"/>
      <c r="J18" s="58"/>
      <c r="K18" s="58"/>
      <c r="L18" s="58"/>
      <c r="M18" s="58"/>
      <c r="N18" s="58"/>
    </row>
    <row r="19" spans="1:14" s="61" customFormat="1" ht="51" customHeight="1">
      <c r="A19" s="15">
        <v>6</v>
      </c>
      <c r="B19" s="11" t="s">
        <v>29</v>
      </c>
      <c r="C19" s="17" t="s">
        <v>61</v>
      </c>
      <c r="D19" s="5" t="s">
        <v>13</v>
      </c>
      <c r="E19" s="18">
        <f>145*1.5</f>
        <v>217.5</v>
      </c>
      <c r="F19" s="58"/>
      <c r="G19" s="58"/>
      <c r="H19" s="59"/>
      <c r="I19" s="58"/>
      <c r="J19" s="58"/>
    </row>
    <row r="20" spans="1:14" s="61" customFormat="1" ht="14.25">
      <c r="A20" s="7"/>
      <c r="B20" s="19" t="s">
        <v>14</v>
      </c>
      <c r="C20" s="84" t="s">
        <v>15</v>
      </c>
      <c r="D20" s="85"/>
      <c r="E20" s="85"/>
      <c r="F20" s="58"/>
      <c r="G20" s="58"/>
      <c r="H20" s="59"/>
      <c r="I20" s="58"/>
      <c r="J20" s="58"/>
    </row>
    <row r="21" spans="1:14" s="61" customFormat="1" ht="63.75">
      <c r="A21" s="15">
        <v>7</v>
      </c>
      <c r="B21" s="11" t="s">
        <v>30</v>
      </c>
      <c r="C21" s="17" t="s">
        <v>39</v>
      </c>
      <c r="D21" s="5" t="s">
        <v>13</v>
      </c>
      <c r="E21" s="18">
        <f>145*1.5</f>
        <v>217.5</v>
      </c>
      <c r="F21" s="58"/>
      <c r="G21" s="58"/>
      <c r="H21" s="59"/>
      <c r="I21" s="58"/>
      <c r="J21" s="58"/>
    </row>
    <row r="22" spans="1:14" s="61" customFormat="1" ht="14.25">
      <c r="A22" s="7"/>
      <c r="B22" s="16" t="s">
        <v>16</v>
      </c>
      <c r="C22" s="84" t="s">
        <v>31</v>
      </c>
      <c r="D22" s="85"/>
      <c r="E22" s="85"/>
      <c r="F22" s="58"/>
      <c r="G22" s="58"/>
      <c r="H22" s="59"/>
      <c r="I22" s="58"/>
      <c r="J22" s="58"/>
    </row>
    <row r="23" spans="1:14" s="61" customFormat="1" ht="51">
      <c r="A23" s="15">
        <v>8</v>
      </c>
      <c r="B23" s="11" t="s">
        <v>32</v>
      </c>
      <c r="C23" s="17" t="s">
        <v>40</v>
      </c>
      <c r="D23" s="5" t="s">
        <v>13</v>
      </c>
      <c r="E23" s="18">
        <f>145*1.5</f>
        <v>217.5</v>
      </c>
      <c r="F23" s="58"/>
      <c r="G23" s="58"/>
      <c r="H23" s="59"/>
      <c r="I23" s="58"/>
      <c r="J23" s="58"/>
    </row>
    <row r="24" spans="1:14">
      <c r="A24" s="26"/>
      <c r="B24" s="23" t="s">
        <v>42</v>
      </c>
      <c r="C24" s="24" t="s">
        <v>41</v>
      </c>
      <c r="D24" s="23"/>
      <c r="E24" s="25"/>
    </row>
    <row r="25" spans="1:14" ht="51">
      <c r="A25" s="26">
        <v>9</v>
      </c>
      <c r="B25" s="27" t="s">
        <v>44</v>
      </c>
      <c r="C25" s="28" t="s">
        <v>43</v>
      </c>
      <c r="D25" s="2" t="s">
        <v>13</v>
      </c>
      <c r="E25" s="29">
        <f>145*1.5</f>
        <v>217.5</v>
      </c>
    </row>
    <row r="26" spans="1:14" ht="25.5">
      <c r="A26" s="20"/>
      <c r="B26" s="20" t="s">
        <v>45</v>
      </c>
      <c r="C26" s="21" t="s">
        <v>46</v>
      </c>
      <c r="D26" s="14"/>
      <c r="E26" s="22"/>
    </row>
    <row r="27" spans="1:14">
      <c r="A27" s="65"/>
      <c r="B27" s="66" t="s">
        <v>47</v>
      </c>
      <c r="C27" s="23" t="s">
        <v>48</v>
      </c>
      <c r="D27" s="65"/>
      <c r="E27" s="65"/>
    </row>
    <row r="28" spans="1:14" ht="51">
      <c r="A28" s="67">
        <v>10</v>
      </c>
      <c r="B28" s="30" t="s">
        <v>49</v>
      </c>
      <c r="C28" s="30" t="s">
        <v>50</v>
      </c>
      <c r="D28" s="68" t="s">
        <v>8</v>
      </c>
      <c r="E28" s="69">
        <v>24</v>
      </c>
    </row>
    <row r="29" spans="1:14" ht="15">
      <c r="A29" s="65"/>
      <c r="B29" s="66" t="s">
        <v>55</v>
      </c>
      <c r="C29" s="86" t="s">
        <v>56</v>
      </c>
      <c r="D29" s="87"/>
      <c r="E29" s="65"/>
    </row>
    <row r="30" spans="1:14" ht="51">
      <c r="A30" s="67">
        <v>11</v>
      </c>
      <c r="B30" s="30" t="s">
        <v>59</v>
      </c>
      <c r="C30" s="70" t="s">
        <v>58</v>
      </c>
      <c r="D30" s="72" t="s">
        <v>57</v>
      </c>
      <c r="E30" s="71">
        <f>145*0.12</f>
        <v>17.399999999999999</v>
      </c>
    </row>
    <row r="31" spans="1:14">
      <c r="A31" s="81"/>
      <c r="B31" s="81"/>
      <c r="C31" s="81"/>
      <c r="D31" s="81"/>
      <c r="E31" s="81"/>
    </row>
    <row r="32" spans="1:14">
      <c r="A32" s="81"/>
      <c r="B32" s="81"/>
      <c r="C32" s="81"/>
      <c r="D32" s="81"/>
      <c r="E32" s="81"/>
    </row>
    <row r="33" spans="1:7">
      <c r="A33" s="81"/>
      <c r="B33" s="81"/>
      <c r="C33" s="81"/>
      <c r="D33" s="81"/>
      <c r="E33" s="81"/>
    </row>
    <row r="42" spans="1:7">
      <c r="G42" s="63"/>
    </row>
    <row r="49" spans="2:2">
      <c r="B49" s="1"/>
    </row>
  </sheetData>
  <mergeCells count="14">
    <mergeCell ref="A33:E33"/>
    <mergeCell ref="C12:E12"/>
    <mergeCell ref="C17:E17"/>
    <mergeCell ref="C20:E20"/>
    <mergeCell ref="C22:E22"/>
    <mergeCell ref="A31:E31"/>
    <mergeCell ref="A32:E32"/>
    <mergeCell ref="C29:D29"/>
    <mergeCell ref="A1:E1"/>
    <mergeCell ref="A2:E2"/>
    <mergeCell ref="A3:E3"/>
    <mergeCell ref="A5:A6"/>
    <mergeCell ref="C5:C6"/>
    <mergeCell ref="D5:E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 robót Cząstkowice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mgdula</cp:lastModifiedBy>
  <cp:lastPrinted>2022-06-01T08:30:08Z</cp:lastPrinted>
  <dcterms:created xsi:type="dcterms:W3CDTF">2022-03-29T07:27:00Z</dcterms:created>
  <dcterms:modified xsi:type="dcterms:W3CDTF">2022-06-15T06:12:30Z</dcterms:modified>
</cp:coreProperties>
</file>