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22\Zamówienia do 130 tys\RG.271.PROG.4.2022 Chodnik Rudołowice\"/>
    </mc:Choice>
  </mc:AlternateContent>
  <bookViews>
    <workbookView xWindow="0" yWindow="0" windowWidth="28800" windowHeight="12435"/>
  </bookViews>
  <sheets>
    <sheet name="przedmiar Rudołowice" sheetId="1" r:id="rId1"/>
    <sheet name="Arkusz3" sheetId="3" r:id="rId2"/>
  </sheets>
  <calcPr calcId="152511"/>
</workbook>
</file>

<file path=xl/calcChain.xml><?xml version="1.0" encoding="utf-8"?>
<calcChain xmlns="http://schemas.openxmlformats.org/spreadsheetml/2006/main">
  <c r="E12" i="1" l="1"/>
  <c r="E22" i="1"/>
  <c r="E28" i="1"/>
  <c r="E29" i="1"/>
  <c r="E19" i="1"/>
  <c r="E15" i="1"/>
  <c r="E17" i="1"/>
</calcChain>
</file>

<file path=xl/sharedStrings.xml><?xml version="1.0" encoding="utf-8"?>
<sst xmlns="http://schemas.openxmlformats.org/spreadsheetml/2006/main" count="69" uniqueCount="62">
  <si>
    <t>PRZEDMIAR ROBÓT</t>
  </si>
  <si>
    <t>na wykonanie chodnika</t>
  </si>
  <si>
    <t>Lp.</t>
  </si>
  <si>
    <t>Numer
SST
Katalog</t>
  </si>
  <si>
    <t>Wyszczególnienie robót
wraz z obmiarem i lokalizacją</t>
  </si>
  <si>
    <t>Jed.</t>
  </si>
  <si>
    <t>Ilość
jednostek</t>
  </si>
  <si>
    <t>D.01.00.00</t>
  </si>
  <si>
    <t>ROBOTY PRZYGOTOWAWCZE-Kod CPV-45111000-8</t>
  </si>
  <si>
    <t>D.01.01.00</t>
  </si>
  <si>
    <t>Roboty pomiarowe</t>
  </si>
  <si>
    <t xml:space="preserve">D.01.01.01
KNNR 1
0111/0200
</t>
  </si>
  <si>
    <t>km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</si>
  <si>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</si>
  <si>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D.02.00.00</t>
  </si>
  <si>
    <t>ROBOTY ZIEMNE-Kod CPV-45112000-5</t>
  </si>
  <si>
    <t>D.02.01.01</t>
  </si>
  <si>
    <t>Wykonanie wykopów mechanicznie w gruncie kat.I-V</t>
  </si>
  <si>
    <t>D.02.01.01
KNNR 1
0201-0801</t>
  </si>
  <si>
    <r>
      <t>m</t>
    </r>
    <r>
      <rPr>
        <vertAlign val="superscript"/>
        <sz val="10"/>
        <rFont val="Arial"/>
        <family val="2"/>
        <charset val="238"/>
      </rPr>
      <t>3</t>
    </r>
  </si>
  <si>
    <t>D.04.00.00</t>
  </si>
  <si>
    <t>PODBUDOWY-Kod CPV-45233000-9</t>
  </si>
  <si>
    <t>D.04.01.01</t>
  </si>
  <si>
    <t>Koryto wraz z profilowaniem i zagęszczeniem podłoża</t>
  </si>
  <si>
    <t>D.04.04.02</t>
  </si>
  <si>
    <t>Podbudowa z kruszywa łamanego stabilizowanego mechanicznie</t>
  </si>
  <si>
    <t>D.04.04.02
KNNR 6
0113-0600</t>
  </si>
  <si>
    <t>m</t>
  </si>
  <si>
    <t>D.08.00.00</t>
  </si>
  <si>
    <t>ELEMENTY ULIC-Kod CPV 45233000-9</t>
  </si>
  <si>
    <t>D.08.03.01</t>
  </si>
  <si>
    <t>Obrzeża betonowe</t>
  </si>
  <si>
    <t>D.08.01.01
KNNR 6/
0404-0500</t>
  </si>
  <si>
    <t>D.08.02.01</t>
  </si>
  <si>
    <t>Chodniki z brukowej kostki betonowej</t>
  </si>
  <si>
    <t>D.08.01.01
KNNR 6/
0502-0201</t>
  </si>
  <si>
    <t xml:space="preserve">Odtworzenie trasy w terenie równinnym (wyznaczenie pasa drogowego) w km 0+250-0+290
L=0,04
</t>
  </si>
  <si>
    <t>D.04.01.01
KNNR 6
0103-0301</t>
  </si>
  <si>
    <t>Profilowanie i zagęszczenie podłoża pod w-wy konstrukcyjne nawierzchni wykonywane mechanicznie w km 0+250-0+290 szer.1,7m 
F=40,0*1,70</t>
  </si>
  <si>
    <t>Uleprzone podłoże z gruntu stabilizowanego cementem</t>
  </si>
  <si>
    <t>D.04.05.01
KNNR 6
0109-0201</t>
  </si>
  <si>
    <t>D.04.05.01</t>
  </si>
  <si>
    <t>D.06.00.00</t>
  </si>
  <si>
    <t>ROBOTY WYKOŃCZENIOWE-Kod CPV 45233000-9</t>
  </si>
  <si>
    <t>D.06.02.01</t>
  </si>
  <si>
    <t>D.06.02.01
KNNR 6/
0605-0600</t>
  </si>
  <si>
    <t>D.06.02.01
KNNR 6/
0605-0200</t>
  </si>
  <si>
    <t>D.06.01.01
KNNR 10/
0404-02</t>
  </si>
  <si>
    <t>Przepusty pod chodnikiem</t>
  </si>
  <si>
    <t>Wykonanie ławy fundamentowej pod przepust pod zjazdem z betonu C8/10 gr,20cm ,szer,0,5m, dł,4,0m
V=4,0*0,20*0,50</t>
  </si>
  <si>
    <t>Obrukowanie wlotów ,skarp  i dna rowu przy przepuście brukiem kamiennym na zaprawie cem.-piaskowej 1;3 gr,20cm szt.2
V=2,0*2,0*0,20</t>
  </si>
  <si>
    <t>Wykonanie podbudowy z mieszanki niezwiązanej frakcji 0-31,5mm w-wa górna grubość po zagęszczeniu 15cm  w km  0+250-0+290  szer,1,7m 
F=40,0*1,70</t>
  </si>
  <si>
    <t>Urządzenia zabezpieczające ruch pieszych</t>
  </si>
  <si>
    <t>D.07.06.00</t>
  </si>
  <si>
    <t>Ustawienie balustrady U-11a o dł,2,0m
L=2,0</t>
  </si>
  <si>
    <t>D.07.06.02
kalkulacja własna</t>
  </si>
  <si>
    <t>Ustawienie obrzeży  o wym. 8x30 cm na ławie betonowej z oporem z beton C8/10 spoiny wypełnione zaprawą cementową  km 0+250-0+290
L=40,0*2,0</t>
  </si>
  <si>
    <t>Ulepszone podłoże z gruntu stabilizowanego cementem o wytrzymałości  Rm 2,5MPa z uprzednim doziarnieniem, grubość w-wy 10cm,  w km 0+250-0+290 szer.1,7m 
F=40,0*1,70</t>
  </si>
  <si>
    <t>Wykonanie wykopów mechanicznie w gruncie kat. II-IV z transportem urobku na odkład z uformowaniem i wyrównaniem skarp na odkładzie na  odległość do 1km w km  0+250-0+290 strona prawa
V=40,0*1,70*0,40</t>
  </si>
  <si>
    <t>Wykonanie chodnika z kostki brukowej betonowej szarej gr,6cm na podsypce cementowo-piakowej gr,5cm z wypełnieniem spoin piaskiem w tym opaska z koloru w km  0+250-0+290
F=40,0*1,5</t>
  </si>
  <si>
    <t>Ułożenie przepustów  z rur PVC pod chodnikiem  o średnicy 40cm na ławie żwirowej, o dł,7,0m
L=7,0</t>
  </si>
  <si>
    <t>w miejscowości Rudołowice dz. nr 787 w km 0+250-0+0+290 sr.prawa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</si>
</sst>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 readingOrder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3" xfId="1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2" fontId="4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center"/>
    </xf>
    <xf numFmtId="2" fontId="1" fillId="3" borderId="3" xfId="0" applyNumberFormat="1" applyFont="1" applyFill="1" applyBorder="1" applyAlignment="1">
      <alignment horizontal="right" wrapText="1"/>
    </xf>
    <xf numFmtId="0" fontId="4" fillId="0" borderId="0" xfId="0" applyFont="1"/>
    <xf numFmtId="0" fontId="3" fillId="3" borderId="0" xfId="0" applyFont="1" applyFill="1" applyBorder="1" applyAlignment="1">
      <alignment horizontal="center" vertical="top" wrapText="1"/>
    </xf>
    <xf numFmtId="0" fontId="1" fillId="0" borderId="0" xfId="1" applyBorder="1"/>
    <xf numFmtId="2" fontId="4" fillId="3" borderId="3" xfId="0" applyNumberFormat="1" applyFont="1" applyFill="1" applyBorder="1" applyAlignment="1">
      <alignment horizontal="right"/>
    </xf>
    <xf numFmtId="0" fontId="4" fillId="3" borderId="0" xfId="0" applyFont="1" applyFill="1"/>
    <xf numFmtId="0" fontId="1" fillId="0" borderId="3" xfId="1" applyBorder="1"/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1" fillId="0" borderId="3" xfId="1" applyFont="1" applyBorder="1" applyAlignment="1">
      <alignment horizontal="center" vertical="center"/>
    </xf>
    <xf numFmtId="0" fontId="1" fillId="4" borderId="3" xfId="1" applyFont="1" applyFill="1" applyBorder="1" applyAlignment="1">
      <alignment horizontal="left" vertical="top" wrapText="1"/>
    </xf>
    <xf numFmtId="2" fontId="1" fillId="0" borderId="3" xfId="1" applyNumberFormat="1" applyFont="1" applyBorder="1"/>
    <xf numFmtId="0" fontId="1" fillId="0" borderId="3" xfId="1" applyFont="1" applyBorder="1" applyAlignment="1">
      <alignment horizontal="left" vertical="top" wrapText="1"/>
    </xf>
    <xf numFmtId="0" fontId="3" fillId="4" borderId="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/>
    </xf>
    <xf numFmtId="0" fontId="3" fillId="4" borderId="8" xfId="1" applyFont="1" applyFill="1" applyBorder="1" applyAlignment="1">
      <alignment horizontal="center" wrapText="1"/>
    </xf>
    <xf numFmtId="0" fontId="7" fillId="4" borderId="8" xfId="1" applyFont="1" applyFill="1" applyBorder="1" applyAlignment="1">
      <alignment horizontal="center"/>
    </xf>
    <xf numFmtId="0" fontId="3" fillId="4" borderId="8" xfId="1" applyFont="1" applyFill="1" applyBorder="1"/>
    <xf numFmtId="0" fontId="1" fillId="4" borderId="3" xfId="1" applyFont="1" applyFill="1" applyBorder="1" applyAlignment="1">
      <alignment horizontal="center" vertical="center"/>
    </xf>
    <xf numFmtId="0" fontId="1" fillId="4" borderId="3" xfId="1" applyFill="1" applyBorder="1" applyAlignment="1">
      <alignment horizontal="center"/>
    </xf>
    <xf numFmtId="2" fontId="1" fillId="4" borderId="3" xfId="1" applyNumberFormat="1" applyFont="1" applyFill="1" applyBorder="1"/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0" borderId="8" xfId="1" applyFont="1" applyBorder="1"/>
    <xf numFmtId="0" fontId="3" fillId="0" borderId="8" xfId="1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K6" sqref="K6"/>
    </sheetView>
  </sheetViews>
  <sheetFormatPr defaultRowHeight="12.75"/>
  <cols>
    <col min="1" max="1" width="5.375" style="1" customWidth="1"/>
    <col min="2" max="2" width="8.75" style="1" bestFit="1" customWidth="1"/>
    <col min="3" max="3" width="44.875" style="1" customWidth="1"/>
    <col min="4" max="4" width="5.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2" ht="15.75">
      <c r="A1" s="60" t="s">
        <v>0</v>
      </c>
      <c r="B1" s="60"/>
      <c r="C1" s="60"/>
      <c r="D1" s="60"/>
      <c r="E1" s="60"/>
    </row>
    <row r="2" spans="1:12">
      <c r="A2" s="61" t="s">
        <v>1</v>
      </c>
      <c r="B2" s="61"/>
      <c r="C2" s="61"/>
      <c r="D2" s="61"/>
      <c r="E2" s="61"/>
    </row>
    <row r="3" spans="1:12">
      <c r="A3" s="61" t="s">
        <v>61</v>
      </c>
      <c r="B3" s="61"/>
      <c r="C3" s="61"/>
      <c r="D3" s="61"/>
      <c r="E3" s="61"/>
    </row>
    <row r="4" spans="1:12">
      <c r="A4" s="2"/>
      <c r="B4" s="2"/>
      <c r="C4" s="2"/>
      <c r="D4" s="2"/>
      <c r="E4" s="2"/>
    </row>
    <row r="5" spans="1:12" ht="38.25">
      <c r="A5" s="3" t="s">
        <v>2</v>
      </c>
      <c r="B5" s="4" t="s">
        <v>3</v>
      </c>
      <c r="C5" s="4" t="s">
        <v>4</v>
      </c>
      <c r="D5" s="5" t="s">
        <v>5</v>
      </c>
      <c r="E5" s="4" t="s">
        <v>6</v>
      </c>
      <c r="F5" s="6"/>
      <c r="G5" s="6"/>
      <c r="L5" s="7"/>
    </row>
    <row r="6" spans="1:12">
      <c r="A6" s="8">
        <v>1</v>
      </c>
      <c r="B6" s="8">
        <v>2</v>
      </c>
      <c r="C6" s="8">
        <v>3</v>
      </c>
      <c r="D6" s="8">
        <v>4</v>
      </c>
      <c r="E6" s="8">
        <v>5</v>
      </c>
      <c r="F6" s="6"/>
      <c r="G6" s="6"/>
    </row>
    <row r="7" spans="1:12">
      <c r="A7" s="9"/>
      <c r="B7" s="10" t="s">
        <v>7</v>
      </c>
      <c r="C7" s="11" t="s">
        <v>8</v>
      </c>
      <c r="D7" s="12"/>
      <c r="E7" s="13"/>
      <c r="F7" s="6"/>
      <c r="G7" s="6"/>
    </row>
    <row r="8" spans="1:12">
      <c r="A8" s="14"/>
      <c r="B8" s="15" t="s">
        <v>9</v>
      </c>
      <c r="C8" s="16" t="s">
        <v>10</v>
      </c>
      <c r="D8" s="14"/>
      <c r="E8" s="14"/>
      <c r="F8" s="6"/>
      <c r="G8" s="6"/>
    </row>
    <row r="9" spans="1:12" ht="40.5" customHeight="1">
      <c r="A9" s="17">
        <v>1</v>
      </c>
      <c r="B9" s="18" t="s">
        <v>11</v>
      </c>
      <c r="C9" s="18" t="s">
        <v>36</v>
      </c>
      <c r="D9" s="14" t="s">
        <v>12</v>
      </c>
      <c r="E9" s="19">
        <v>0.1</v>
      </c>
      <c r="F9" s="6"/>
      <c r="G9" s="6"/>
    </row>
    <row r="10" spans="1:12">
      <c r="A10" s="20"/>
      <c r="B10" s="21" t="s">
        <v>14</v>
      </c>
      <c r="C10" s="22" t="s">
        <v>15</v>
      </c>
      <c r="D10" s="23"/>
      <c r="E10" s="24"/>
      <c r="F10" s="6"/>
      <c r="G10" s="6"/>
    </row>
    <row r="11" spans="1:12">
      <c r="A11" s="25"/>
      <c r="B11" s="26" t="s">
        <v>16</v>
      </c>
      <c r="C11" s="57" t="s">
        <v>17</v>
      </c>
      <c r="D11" s="58"/>
      <c r="E11" s="58"/>
      <c r="F11" s="59"/>
      <c r="G11" s="6"/>
      <c r="J11" s="27"/>
    </row>
    <row r="12" spans="1:12" ht="63.75">
      <c r="A12" s="25">
        <v>2</v>
      </c>
      <c r="B12" s="28" t="s">
        <v>18</v>
      </c>
      <c r="C12" s="29" t="s">
        <v>58</v>
      </c>
      <c r="D12" s="30" t="s">
        <v>19</v>
      </c>
      <c r="E12" s="31">
        <f>40*1.7*0.4</f>
        <v>27.200000000000003</v>
      </c>
      <c r="F12" s="6"/>
      <c r="G12" s="6"/>
    </row>
    <row r="13" spans="1:12">
      <c r="A13" s="20"/>
      <c r="B13" s="21" t="s">
        <v>20</v>
      </c>
      <c r="C13" s="22" t="s">
        <v>21</v>
      </c>
      <c r="D13" s="23"/>
      <c r="E13" s="24"/>
      <c r="F13" s="6"/>
      <c r="G13" s="6"/>
    </row>
    <row r="14" spans="1:12">
      <c r="A14" s="25"/>
      <c r="B14" s="26" t="s">
        <v>22</v>
      </c>
      <c r="C14" s="57" t="s">
        <v>23</v>
      </c>
      <c r="D14" s="58"/>
      <c r="E14" s="58"/>
      <c r="F14" s="59"/>
      <c r="G14" s="32"/>
      <c r="J14" s="27"/>
    </row>
    <row r="15" spans="1:12" ht="51">
      <c r="A15" s="25">
        <v>3</v>
      </c>
      <c r="B15" s="28" t="s">
        <v>37</v>
      </c>
      <c r="C15" s="29" t="s">
        <v>38</v>
      </c>
      <c r="D15" s="14" t="s">
        <v>13</v>
      </c>
      <c r="E15" s="35">
        <f>40*1.7</f>
        <v>68</v>
      </c>
      <c r="F15" s="33"/>
      <c r="G15" s="32"/>
      <c r="J15" s="34"/>
    </row>
    <row r="16" spans="1:12">
      <c r="A16" s="25"/>
      <c r="B16" s="26" t="s">
        <v>41</v>
      </c>
      <c r="C16" s="57" t="s">
        <v>39</v>
      </c>
      <c r="D16" s="58"/>
      <c r="E16" s="58"/>
      <c r="F16" s="59"/>
      <c r="G16" s="32"/>
      <c r="J16" s="27"/>
    </row>
    <row r="17" spans="1:12" ht="51.75" customHeight="1">
      <c r="A17" s="25">
        <v>4</v>
      </c>
      <c r="B17" s="28" t="s">
        <v>40</v>
      </c>
      <c r="C17" s="29" t="s">
        <v>57</v>
      </c>
      <c r="D17" s="14" t="s">
        <v>13</v>
      </c>
      <c r="E17" s="35">
        <f>40*1.7</f>
        <v>68</v>
      </c>
      <c r="F17" s="36"/>
      <c r="G17" s="36"/>
      <c r="L17" s="37"/>
    </row>
    <row r="18" spans="1:12">
      <c r="A18" s="25"/>
      <c r="B18" s="26" t="s">
        <v>24</v>
      </c>
      <c r="C18" s="57" t="s">
        <v>25</v>
      </c>
      <c r="D18" s="58"/>
      <c r="E18" s="59"/>
      <c r="F18" s="36"/>
      <c r="G18" s="36"/>
    </row>
    <row r="19" spans="1:12" ht="51">
      <c r="A19" s="25">
        <v>5</v>
      </c>
      <c r="B19" s="28" t="s">
        <v>26</v>
      </c>
      <c r="C19" s="29" t="s">
        <v>51</v>
      </c>
      <c r="D19" s="14" t="s">
        <v>13</v>
      </c>
      <c r="E19" s="35">
        <f>40*1.7</f>
        <v>68</v>
      </c>
      <c r="F19" s="36"/>
      <c r="G19" s="36"/>
    </row>
    <row r="20" spans="1:12">
      <c r="A20" s="38"/>
      <c r="B20" s="21" t="s">
        <v>28</v>
      </c>
      <c r="C20" s="39" t="s">
        <v>29</v>
      </c>
      <c r="D20" s="21"/>
      <c r="E20" s="40"/>
    </row>
    <row r="21" spans="1:12" ht="14.25">
      <c r="A21" s="45"/>
      <c r="B21" s="46" t="s">
        <v>30</v>
      </c>
      <c r="C21" s="47" t="s">
        <v>31</v>
      </c>
      <c r="D21" s="48"/>
      <c r="E21" s="49"/>
    </row>
    <row r="22" spans="1:12" ht="51">
      <c r="A22" s="50">
        <v>6</v>
      </c>
      <c r="B22" s="42" t="s">
        <v>32</v>
      </c>
      <c r="C22" s="42" t="s">
        <v>56</v>
      </c>
      <c r="D22" s="51" t="s">
        <v>27</v>
      </c>
      <c r="E22" s="52">
        <f>40*2</f>
        <v>80</v>
      </c>
    </row>
    <row r="23" spans="1:12" ht="14.25">
      <c r="A23" s="45"/>
      <c r="B23" s="46" t="s">
        <v>33</v>
      </c>
      <c r="C23" s="47" t="s">
        <v>34</v>
      </c>
      <c r="D23" s="48"/>
      <c r="E23" s="49"/>
    </row>
    <row r="24" spans="1:12" ht="63.75">
      <c r="A24" s="50">
        <v>7</v>
      </c>
      <c r="B24" s="42" t="s">
        <v>35</v>
      </c>
      <c r="C24" s="42" t="s">
        <v>59</v>
      </c>
      <c r="D24" s="8" t="s">
        <v>13</v>
      </c>
      <c r="E24" s="52">
        <v>60</v>
      </c>
    </row>
    <row r="25" spans="1:12">
      <c r="A25" s="38"/>
      <c r="B25" s="21" t="s">
        <v>42</v>
      </c>
      <c r="C25" s="39" t="s">
        <v>43</v>
      </c>
      <c r="D25" s="21"/>
      <c r="E25" s="40"/>
    </row>
    <row r="26" spans="1:12">
      <c r="A26" s="53"/>
      <c r="B26" s="54" t="s">
        <v>44</v>
      </c>
      <c r="C26" s="56" t="s">
        <v>48</v>
      </c>
      <c r="D26" s="54"/>
      <c r="E26" s="55"/>
    </row>
    <row r="27" spans="1:12" ht="38.25">
      <c r="A27" s="41">
        <v>8</v>
      </c>
      <c r="B27" s="42" t="s">
        <v>45</v>
      </c>
      <c r="C27" s="44" t="s">
        <v>60</v>
      </c>
      <c r="D27" s="8" t="s">
        <v>27</v>
      </c>
      <c r="E27" s="43">
        <v>7</v>
      </c>
    </row>
    <row r="28" spans="1:12" ht="38.25">
      <c r="A28" s="41">
        <v>9</v>
      </c>
      <c r="B28" s="42" t="s">
        <v>46</v>
      </c>
      <c r="C28" s="44" t="s">
        <v>49</v>
      </c>
      <c r="D28" s="8" t="s">
        <v>19</v>
      </c>
      <c r="E28" s="43">
        <f>4*0.2*0.5</f>
        <v>0.4</v>
      </c>
    </row>
    <row r="29" spans="1:12" ht="51">
      <c r="A29" s="41">
        <v>10</v>
      </c>
      <c r="B29" s="42" t="s">
        <v>47</v>
      </c>
      <c r="C29" s="44" t="s">
        <v>50</v>
      </c>
      <c r="D29" s="8" t="s">
        <v>19</v>
      </c>
      <c r="E29" s="43">
        <f>2*2*0.2</f>
        <v>0.8</v>
      </c>
    </row>
    <row r="30" spans="1:12">
      <c r="A30" s="53"/>
      <c r="B30" s="54" t="s">
        <v>53</v>
      </c>
      <c r="C30" s="56" t="s">
        <v>52</v>
      </c>
      <c r="D30" s="54"/>
      <c r="E30" s="55"/>
    </row>
    <row r="31" spans="1:12" ht="38.25">
      <c r="A31" s="41">
        <v>11</v>
      </c>
      <c r="B31" s="42" t="s">
        <v>55</v>
      </c>
      <c r="C31" s="44" t="s">
        <v>54</v>
      </c>
      <c r="D31" s="8" t="s">
        <v>27</v>
      </c>
      <c r="E31" s="43">
        <v>2</v>
      </c>
    </row>
  </sheetData>
  <mergeCells count="7">
    <mergeCell ref="C16:F16"/>
    <mergeCell ref="C18:E18"/>
    <mergeCell ref="A1:E1"/>
    <mergeCell ref="A2:E2"/>
    <mergeCell ref="A3:E3"/>
    <mergeCell ref="C11:F11"/>
    <mergeCell ref="C14:F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przedmiar Rudołowice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mgdula</cp:lastModifiedBy>
  <dcterms:created xsi:type="dcterms:W3CDTF">2022-03-09T08:19:05Z</dcterms:created>
  <dcterms:modified xsi:type="dcterms:W3CDTF">2022-06-17T10:32:40Z</dcterms:modified>
</cp:coreProperties>
</file>