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mina\OneDrive\Pulpit\Przetargi\Przetargi 2023\Zamówienia do 130 tys. zł netto\RG.271.6.PROG.2023 Modernizacja drogi dojazdowej do gruntów rolnych\"/>
    </mc:Choice>
  </mc:AlternateContent>
  <xr:revisionPtr revIDLastSave="0" documentId="13_ncr:1_{ECEABB2A-1C1A-4988-B3BE-94172607CB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szt,ofert.,Cząstkowice" sheetId="2" r:id="rId1"/>
  </sheets>
  <definedNames>
    <definedName name="_xlnm.Print_Area" localSheetId="0">'koszt,ofert.,Cząstkowice'!$A$1:$G$25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2" l="1"/>
  <c r="G24" i="2" s="1"/>
  <c r="G25" i="2" s="1"/>
</calcChain>
</file>

<file path=xl/sharedStrings.xml><?xml version="1.0" encoding="utf-8"?>
<sst xmlns="http://schemas.openxmlformats.org/spreadsheetml/2006/main" count="56" uniqueCount="51">
  <si>
    <t>Lp.</t>
  </si>
  <si>
    <t>D.01.00.00</t>
  </si>
  <si>
    <t>ROBOTY PRZYGOTOWAWCZE-Kod CPV-45111000-8</t>
  </si>
  <si>
    <t>Roboty pomiarowe</t>
  </si>
  <si>
    <t>km</t>
  </si>
  <si>
    <t>D.04.00.00</t>
  </si>
  <si>
    <t>D.04.01.01</t>
  </si>
  <si>
    <t>Koryto wraz z profilowaniem i zagęszczeniem podłoża</t>
  </si>
  <si>
    <r>
      <t>m</t>
    </r>
    <r>
      <rPr>
        <vertAlign val="superscript"/>
        <sz val="10"/>
        <rFont val="Arial"/>
        <family val="2"/>
        <charset val="238"/>
      </rPr>
      <t>2</t>
    </r>
  </si>
  <si>
    <t>D.04.04.02</t>
  </si>
  <si>
    <t>D.05.00.00</t>
  </si>
  <si>
    <t>NAWIERZCHNIA-Kod CPV 45233000-9</t>
  </si>
  <si>
    <t>D.05.03.05</t>
  </si>
  <si>
    <t>Nawierzchnia z betonu asfaltowego</t>
  </si>
  <si>
    <t>D.06.00.00</t>
  </si>
  <si>
    <t>ROBOTY WYKOŃCZENIOWE-Kod CPV 45233000-9</t>
  </si>
  <si>
    <t>m</t>
  </si>
  <si>
    <t>Podstawa 
wyceny</t>
  </si>
  <si>
    <t>Wyszczególnienie
elementów rozliczeniowych</t>
  </si>
  <si>
    <t>Jednostka</t>
  </si>
  <si>
    <t>Cena</t>
  </si>
  <si>
    <t>Wartość</t>
  </si>
  <si>
    <t>SST
Katalog</t>
  </si>
  <si>
    <t>Nazwa</t>
  </si>
  <si>
    <t>Ilość</t>
  </si>
  <si>
    <t>Jed. PLN</t>
  </si>
  <si>
    <t>PLN</t>
  </si>
  <si>
    <t>D.01.01.00.</t>
  </si>
  <si>
    <t>PODBUDOWY-Kod CPV 45233000-9</t>
  </si>
  <si>
    <t>Pobudowa z kruszywa łamanego stabilizowanego mechanicznie</t>
  </si>
  <si>
    <t>RAZEM</t>
  </si>
  <si>
    <t>PODATEK VAT 23%</t>
  </si>
  <si>
    <t>OGÓŁEM WARTOŚĆ Z PODATKIEM VAT</t>
  </si>
  <si>
    <t>Wykonanie umocnienia pobocza</t>
  </si>
  <si>
    <t xml:space="preserve">D.04.01.01.31
</t>
  </si>
  <si>
    <t xml:space="preserve">D.04.04.02.51
</t>
  </si>
  <si>
    <t xml:space="preserve">D.05.03.05.11
</t>
  </si>
  <si>
    <t xml:space="preserve">D.05.03.05.21
</t>
  </si>
  <si>
    <t xml:space="preserve">D.06.04.01.21
</t>
  </si>
  <si>
    <t xml:space="preserve">D.04.04.02.2
</t>
  </si>
  <si>
    <t xml:space="preserve">D.01.01.01.01
</t>
  </si>
  <si>
    <t>KOSZTORYS OFERTOWY</t>
  </si>
  <si>
    <t>na wykonanie modernizacji drogi dojazdowej do gruntów rolnyc Nr.dz. 131 i 156</t>
  </si>
  <si>
    <t xml:space="preserve"> w miejscowości Czątkowice w km 0+000-0+150</t>
  </si>
  <si>
    <t xml:space="preserve">Odtworzenie trasy w terenie równinnym (wyznaczenie pasa drogowego) w km 0+000-0+150
L=0,15
</t>
  </si>
  <si>
    <t>Profilowanie i zagęszczenie podłoża pod w-wy konstrukcyjne nawierzchni wykonywane mechanicznie szer.4,5m  w km 0+000-0+150
F=(8,0+4,5)/2*5,0+145,0*4,5</t>
  </si>
  <si>
    <t>Wykonanie podbudowy z mieszanki niezwiązanej frakcji 0-31,5mm w-wa górna grubość po zagęszczeniu 10cm w km 0+000-0+150 szer.4,5m
F=(8,0+4,5)/2*5,0+145,0*4,5</t>
  </si>
  <si>
    <t>Umocnienie poboczy kruszywem łamanym- frakcji 0-31,5 mm w km 0+000-0+150 szer.0,50m i obustronnie w -wa gr.7 cm 
F=150,0*0,50*2,0</t>
  </si>
  <si>
    <t>Wykonanie nawierzchni z betonu asfaltowego AC 11W  warstwa wiążąca wraz z oczyszczeniem i skropieniem nawierzchni , grubość w-wy po zagęszczeniu 4cm,w km 0+000-0+145 szer,3,55m 
F=(8,0+3,55)/2*5,0+145,0*3,55</t>
  </si>
  <si>
    <t>Wykonanie nawierzchni z betonu asfaltowego AC 8S w-wa ścieralna wraz z oczyszczeniem i skropieniem nawierzchni, grubość w-wy po zagęszczeniu 3cm ,w km 0+000-0+145 szer,3,0m 
F=(8,0+3,5)/2*5,0+145,0*3,5</t>
  </si>
  <si>
    <t>Oczyszczenie ścieków korytkowych z namułu w km 0+000-0+150 strona lewa  gr.śr.10cm 
L=150,0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</si>
</sst>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 "/>
  </numFmts>
  <fonts count="5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1" fillId="0" borderId="0" xfId="1"/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2" fontId="3" fillId="0" borderId="3" xfId="0" applyNumberFormat="1" applyFont="1" applyBorder="1" applyAlignment="1">
      <alignment horizontal="right"/>
    </xf>
    <xf numFmtId="0" fontId="1" fillId="2" borderId="3" xfId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2" fontId="3" fillId="3" borderId="3" xfId="0" applyNumberFormat="1" applyFont="1" applyFill="1" applyBorder="1" applyAlignment="1">
      <alignment horizontal="right"/>
    </xf>
    <xf numFmtId="0" fontId="2" fillId="2" borderId="3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wrapText="1"/>
    </xf>
    <xf numFmtId="0" fontId="1" fillId="0" borderId="3" xfId="1" applyBorder="1" applyAlignment="1">
      <alignment horizontal="center" vertical="center"/>
    </xf>
    <xf numFmtId="0" fontId="1" fillId="0" borderId="3" xfId="1" applyBorder="1" applyAlignment="1">
      <alignment horizontal="left" vertical="top" wrapText="1"/>
    </xf>
    <xf numFmtId="0" fontId="1" fillId="0" borderId="3" xfId="1" applyBorder="1" applyAlignment="1">
      <alignment vertical="top" wrapText="1"/>
    </xf>
    <xf numFmtId="0" fontId="1" fillId="0" borderId="3" xfId="1" applyBorder="1" applyAlignment="1">
      <alignment horizontal="center"/>
    </xf>
    <xf numFmtId="2" fontId="1" fillId="0" borderId="3" xfId="1" applyNumberFormat="1" applyBorder="1"/>
    <xf numFmtId="0" fontId="1" fillId="0" borderId="1" xfId="1" applyBorder="1" applyAlignment="1">
      <alignment horizontal="center" vertical="top" readingOrder="1"/>
    </xf>
    <xf numFmtId="0" fontId="1" fillId="0" borderId="1" xfId="1" applyBorder="1" applyAlignment="1">
      <alignment vertical="top" readingOrder="1"/>
    </xf>
    <xf numFmtId="0" fontId="2" fillId="0" borderId="4" xfId="1" applyFont="1" applyBorder="1" applyAlignment="1">
      <alignment horizontal="center" vertical="top" wrapText="1" readingOrder="1"/>
    </xf>
    <xf numFmtId="0" fontId="2" fillId="0" borderId="3" xfId="1" applyFont="1" applyBorder="1" applyAlignment="1">
      <alignment horizontal="center" vertical="top" readingOrder="1"/>
    </xf>
    <xf numFmtId="0" fontId="2" fillId="0" borderId="3" xfId="1" applyFont="1" applyBorder="1" applyAlignment="1">
      <alignment horizontal="center" vertical="center" wrapText="1" readingOrder="1"/>
    </xf>
    <xf numFmtId="0" fontId="2" fillId="0" borderId="3" xfId="1" applyFont="1" applyBorder="1" applyAlignment="1">
      <alignment horizontal="left" vertical="center" readingOrder="1"/>
    </xf>
    <xf numFmtId="0" fontId="2" fillId="0" borderId="3" xfId="1" applyFont="1" applyBorder="1" applyAlignment="1">
      <alignment horizontal="center" vertical="center" readingOrder="1"/>
    </xf>
    <xf numFmtId="0" fontId="1" fillId="0" borderId="0" xfId="1" applyAlignment="1">
      <alignment horizontal="left" vertical="center"/>
    </xf>
    <xf numFmtId="0" fontId="2" fillId="0" borderId="2" xfId="0" applyFont="1" applyBorder="1" applyAlignment="1">
      <alignment horizontal="center" vertical="center" readingOrder="1"/>
    </xf>
    <xf numFmtId="0" fontId="2" fillId="2" borderId="2" xfId="0" applyFont="1" applyFill="1" applyBorder="1" applyAlignment="1">
      <alignment horizontal="left" vertical="center" readingOrder="1"/>
    </xf>
    <xf numFmtId="0" fontId="2" fillId="2" borderId="2" xfId="0" applyFont="1" applyFill="1" applyBorder="1" applyAlignment="1">
      <alignment horizontal="center" vertical="center" readingOrder="1"/>
    </xf>
    <xf numFmtId="0" fontId="2" fillId="0" borderId="2" xfId="0" applyFont="1" applyBorder="1" applyAlignment="1">
      <alignment horizontal="left" vertical="center" readingOrder="1"/>
    </xf>
    <xf numFmtId="0" fontId="1" fillId="0" borderId="2" xfId="0" applyFont="1" applyBorder="1" applyAlignment="1">
      <alignment horizontal="center" vertical="center" readingOrder="1"/>
    </xf>
    <xf numFmtId="0" fontId="1" fillId="0" borderId="2" xfId="0" applyFont="1" applyBorder="1" applyAlignment="1">
      <alignment horizontal="right" readingOrder="1"/>
    </xf>
    <xf numFmtId="2" fontId="1" fillId="0" borderId="2" xfId="0" quotePrefix="1" applyNumberFormat="1" applyFont="1" applyBorder="1" applyAlignment="1">
      <alignment horizontal="right" readingOrder="1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vertical="center"/>
    </xf>
    <xf numFmtId="0" fontId="1" fillId="2" borderId="2" xfId="1" applyFill="1" applyBorder="1" applyAlignment="1">
      <alignment horizontal="center"/>
    </xf>
    <xf numFmtId="2" fontId="1" fillId="2" borderId="2" xfId="1" applyNumberFormat="1" applyFill="1" applyBorder="1" applyAlignment="1">
      <alignment wrapText="1"/>
    </xf>
    <xf numFmtId="0" fontId="1" fillId="2" borderId="2" xfId="1" applyFill="1" applyBorder="1"/>
    <xf numFmtId="0" fontId="1" fillId="2" borderId="2" xfId="1" applyFill="1" applyBorder="1" applyAlignment="1">
      <alignment vertical="top"/>
    </xf>
    <xf numFmtId="0" fontId="1" fillId="3" borderId="0" xfId="1" applyFill="1" applyAlignment="1">
      <alignment vertical="top"/>
    </xf>
    <xf numFmtId="164" fontId="4" fillId="3" borderId="0" xfId="1" applyNumberFormat="1" applyFont="1" applyFill="1" applyAlignment="1">
      <alignment vertical="top"/>
    </xf>
    <xf numFmtId="0" fontId="1" fillId="2" borderId="0" xfId="1" applyFill="1" applyAlignment="1">
      <alignment vertical="top"/>
    </xf>
    <xf numFmtId="0" fontId="2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top"/>
    </xf>
    <xf numFmtId="0" fontId="1" fillId="3" borderId="0" xfId="0" applyFont="1" applyFill="1" applyAlignment="1">
      <alignment vertical="top"/>
    </xf>
    <xf numFmtId="164" fontId="4" fillId="3" borderId="0" xfId="0" applyNumberFormat="1" applyFont="1" applyFill="1" applyAlignment="1">
      <alignment vertical="top"/>
    </xf>
    <xf numFmtId="0" fontId="1" fillId="2" borderId="0" xfId="0" applyFont="1" applyFill="1" applyAlignment="1">
      <alignment vertical="top"/>
    </xf>
    <xf numFmtId="2" fontId="1" fillId="3" borderId="2" xfId="0" applyNumberFormat="1" applyFont="1" applyFill="1" applyBorder="1"/>
    <xf numFmtId="2" fontId="1" fillId="3" borderId="3" xfId="0" applyNumberFormat="1" applyFont="1" applyFill="1" applyBorder="1"/>
    <xf numFmtId="2" fontId="1" fillId="0" borderId="3" xfId="0" applyNumberFormat="1" applyFont="1" applyBorder="1"/>
    <xf numFmtId="2" fontId="1" fillId="3" borderId="6" xfId="0" applyNumberFormat="1" applyFont="1" applyFill="1" applyBorder="1" applyAlignment="1">
      <alignment horizontal="right" wrapText="1"/>
    </xf>
    <xf numFmtId="0" fontId="2" fillId="2" borderId="3" xfId="1" applyFont="1" applyFill="1" applyBorder="1" applyAlignment="1">
      <alignment vertical="center" readingOrder="1"/>
    </xf>
    <xf numFmtId="0" fontId="2" fillId="2" borderId="3" xfId="1" applyFont="1" applyFill="1" applyBorder="1" applyAlignment="1">
      <alignment horizontal="center" vertical="top" wrapText="1" readingOrder="1"/>
    </xf>
    <xf numFmtId="0" fontId="1" fillId="2" borderId="3" xfId="1" applyFill="1" applyBorder="1" applyAlignment="1">
      <alignment horizontal="right" readingOrder="1"/>
    </xf>
    <xf numFmtId="0" fontId="1" fillId="2" borderId="3" xfId="1" applyFill="1" applyBorder="1" applyAlignment="1">
      <alignment horizontal="left" readingOrder="1"/>
    </xf>
    <xf numFmtId="0" fontId="2" fillId="0" borderId="3" xfId="1" applyFont="1" applyBorder="1" applyAlignment="1">
      <alignment vertical="center" readingOrder="1"/>
    </xf>
    <xf numFmtId="0" fontId="2" fillId="0" borderId="3" xfId="1" applyFont="1" applyBorder="1" applyAlignment="1">
      <alignment horizontal="center" vertical="top" wrapText="1" readingOrder="1"/>
    </xf>
    <xf numFmtId="0" fontId="1" fillId="0" borderId="3" xfId="1" applyBorder="1" applyAlignment="1">
      <alignment horizontal="right" readingOrder="1"/>
    </xf>
    <xf numFmtId="2" fontId="1" fillId="0" borderId="3" xfId="1" applyNumberFormat="1" applyBorder="1" applyAlignment="1">
      <alignment horizontal="right" readingOrder="1"/>
    </xf>
    <xf numFmtId="0" fontId="2" fillId="2" borderId="3" xfId="1" applyFont="1" applyFill="1" applyBorder="1" applyAlignment="1">
      <alignment horizontal="center" vertical="center" wrapText="1"/>
    </xf>
    <xf numFmtId="2" fontId="1" fillId="2" borderId="3" xfId="1" applyNumberFormat="1" applyFill="1" applyBorder="1" applyAlignment="1">
      <alignment horizontal="right" vertical="center"/>
    </xf>
    <xf numFmtId="2" fontId="1" fillId="0" borderId="3" xfId="1" applyNumberFormat="1" applyBorder="1" applyAlignment="1">
      <alignment horizontal="right" vertical="top" readingOrder="1"/>
    </xf>
    <xf numFmtId="0" fontId="2" fillId="0" borderId="0" xfId="1" applyFont="1"/>
    <xf numFmtId="2" fontId="1" fillId="0" borderId="0" xfId="1" applyNumberFormat="1"/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horizontal="center"/>
    </xf>
    <xf numFmtId="0" fontId="2" fillId="0" borderId="7" xfId="1" applyFont="1" applyBorder="1" applyAlignment="1">
      <alignment horizontal="center" vertical="center" readingOrder="1"/>
    </xf>
    <xf numFmtId="0" fontId="2" fillId="0" borderId="2" xfId="1" applyFont="1" applyBorder="1" applyAlignment="1">
      <alignment horizontal="center" vertical="center" readingOrder="1"/>
    </xf>
    <xf numFmtId="0" fontId="2" fillId="0" borderId="7" xfId="1" applyFont="1" applyBorder="1" applyAlignment="1">
      <alignment horizontal="center" vertical="center" wrapText="1" readingOrder="1"/>
    </xf>
    <xf numFmtId="0" fontId="2" fillId="0" borderId="2" xfId="1" applyFont="1" applyBorder="1" applyAlignment="1">
      <alignment horizontal="center" vertical="center" wrapText="1" readingOrder="1"/>
    </xf>
    <xf numFmtId="0" fontId="2" fillId="0" borderId="4" xfId="1" applyFont="1" applyBorder="1" applyAlignment="1">
      <alignment horizontal="center" vertical="top" readingOrder="1"/>
    </xf>
    <xf numFmtId="0" fontId="2" fillId="0" borderId="6" xfId="1" applyFont="1" applyBorder="1" applyAlignment="1">
      <alignment horizontal="center" vertical="top" readingOrder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0" borderId="5" xfId="1" applyFont="1" applyBorder="1" applyAlignment="1">
      <alignment horizontal="center" vertical="top" readingOrder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1"/>
  <sheetViews>
    <sheetView tabSelected="1" topLeftCell="A13" zoomScale="145" zoomScaleNormal="145" workbookViewId="0">
      <selection activeCell="A23" sqref="A23:F23"/>
    </sheetView>
  </sheetViews>
  <sheetFormatPr defaultRowHeight="12.75"/>
  <cols>
    <col min="1" max="1" width="3.75" style="1" customWidth="1"/>
    <col min="2" max="2" width="11.125" style="1" customWidth="1"/>
    <col min="3" max="3" width="39.125" style="1" customWidth="1"/>
    <col min="4" max="4" width="5.625" style="1" customWidth="1"/>
    <col min="5" max="5" width="7.375" style="1" customWidth="1"/>
    <col min="6" max="6" width="7.5" style="1" customWidth="1"/>
    <col min="7" max="7" width="10.25" style="1" customWidth="1"/>
    <col min="8" max="8" width="9" style="1"/>
    <col min="9" max="9" width="8.375" style="1" bestFit="1" customWidth="1"/>
    <col min="10" max="16384" width="9" style="1"/>
  </cols>
  <sheetData>
    <row r="1" spans="1:16" ht="13.9" customHeight="1">
      <c r="A1" s="68" t="s">
        <v>41</v>
      </c>
      <c r="B1" s="68"/>
      <c r="C1" s="68"/>
      <c r="D1" s="68"/>
      <c r="E1" s="68"/>
      <c r="F1" s="68"/>
      <c r="G1" s="68"/>
    </row>
    <row r="2" spans="1:16" ht="16.149999999999999" customHeight="1">
      <c r="A2" s="69" t="s">
        <v>42</v>
      </c>
      <c r="B2" s="69"/>
      <c r="C2" s="69"/>
      <c r="D2" s="69"/>
      <c r="E2" s="69"/>
      <c r="F2" s="69"/>
      <c r="G2" s="69"/>
    </row>
    <row r="3" spans="1:16" ht="16.149999999999999" customHeight="1">
      <c r="A3" s="69" t="s">
        <v>43</v>
      </c>
      <c r="B3" s="69"/>
      <c r="C3" s="69"/>
      <c r="D3" s="69"/>
      <c r="E3" s="69"/>
      <c r="F3" s="69"/>
      <c r="G3" s="69"/>
    </row>
    <row r="4" spans="1:16">
      <c r="A4" s="22"/>
      <c r="B4" s="23"/>
      <c r="C4" s="22"/>
      <c r="D4" s="22"/>
      <c r="E4" s="22"/>
      <c r="F4" s="22"/>
      <c r="G4" s="22"/>
    </row>
    <row r="5" spans="1:16" ht="25.5" customHeight="1">
      <c r="A5" s="70" t="s">
        <v>0</v>
      </c>
      <c r="B5" s="24" t="s">
        <v>17</v>
      </c>
      <c r="C5" s="72" t="s">
        <v>18</v>
      </c>
      <c r="D5" s="74" t="s">
        <v>19</v>
      </c>
      <c r="E5" s="75"/>
      <c r="F5" s="25" t="s">
        <v>20</v>
      </c>
      <c r="G5" s="25" t="s">
        <v>21</v>
      </c>
    </row>
    <row r="6" spans="1:16" s="29" customFormat="1" ht="49.5" customHeight="1">
      <c r="A6" s="71"/>
      <c r="B6" s="26" t="s">
        <v>22</v>
      </c>
      <c r="C6" s="73"/>
      <c r="D6" s="27" t="s">
        <v>23</v>
      </c>
      <c r="E6" s="28" t="s">
        <v>24</v>
      </c>
      <c r="F6" s="28" t="s">
        <v>25</v>
      </c>
      <c r="G6" s="28" t="s">
        <v>26</v>
      </c>
    </row>
    <row r="7" spans="1:16" s="29" customFormat="1" ht="12.75" customHeight="1">
      <c r="A7" s="30"/>
      <c r="B7" s="2" t="s">
        <v>1</v>
      </c>
      <c r="C7" s="3" t="s">
        <v>2</v>
      </c>
      <c r="D7" s="31"/>
      <c r="E7" s="32"/>
      <c r="F7" s="32"/>
      <c r="G7" s="32"/>
    </row>
    <row r="8" spans="1:16" s="29" customFormat="1" ht="12.75" customHeight="1">
      <c r="A8" s="30"/>
      <c r="B8" s="4" t="s">
        <v>27</v>
      </c>
      <c r="C8" s="5" t="s">
        <v>3</v>
      </c>
      <c r="D8" s="33"/>
      <c r="E8" s="30"/>
      <c r="F8" s="30"/>
      <c r="G8" s="30"/>
    </row>
    <row r="9" spans="1:16" s="29" customFormat="1" ht="38.25" customHeight="1">
      <c r="A9" s="34">
        <v>1</v>
      </c>
      <c r="B9" s="7" t="s">
        <v>40</v>
      </c>
      <c r="C9" s="7" t="s">
        <v>44</v>
      </c>
      <c r="D9" s="4" t="s">
        <v>4</v>
      </c>
      <c r="E9" s="8">
        <v>0.15</v>
      </c>
      <c r="F9" s="35"/>
      <c r="G9" s="36"/>
    </row>
    <row r="10" spans="1:16" s="45" customFormat="1" ht="13.15" customHeight="1">
      <c r="A10" s="37"/>
      <c r="B10" s="38" t="s">
        <v>5</v>
      </c>
      <c r="C10" s="16" t="s">
        <v>28</v>
      </c>
      <c r="D10" s="39"/>
      <c r="E10" s="40"/>
      <c r="F10" s="41"/>
      <c r="G10" s="42"/>
      <c r="H10" s="43"/>
      <c r="I10" s="43"/>
      <c r="J10" s="44"/>
      <c r="K10" s="43"/>
      <c r="L10" s="43"/>
      <c r="M10" s="43"/>
      <c r="N10" s="43"/>
      <c r="O10" s="43"/>
      <c r="P10" s="43"/>
    </row>
    <row r="11" spans="1:16" s="50" customFormat="1" ht="12.75" customHeight="1">
      <c r="A11" s="46"/>
      <c r="B11" s="11" t="s">
        <v>6</v>
      </c>
      <c r="C11" s="76" t="s">
        <v>7</v>
      </c>
      <c r="D11" s="77"/>
      <c r="E11" s="77"/>
      <c r="F11" s="78"/>
      <c r="G11" s="47"/>
      <c r="H11" s="48"/>
      <c r="I11" s="48"/>
      <c r="J11" s="49"/>
      <c r="K11" s="48"/>
      <c r="L11" s="48"/>
      <c r="M11" s="48"/>
      <c r="N11" s="48"/>
      <c r="O11" s="48"/>
      <c r="P11" s="48"/>
    </row>
    <row r="12" spans="1:16" s="48" customFormat="1" ht="51">
      <c r="A12" s="10">
        <v>2</v>
      </c>
      <c r="B12" s="12" t="s">
        <v>34</v>
      </c>
      <c r="C12" s="13" t="s">
        <v>45</v>
      </c>
      <c r="D12" s="4" t="s">
        <v>8</v>
      </c>
      <c r="E12" s="14">
        <v>683.75</v>
      </c>
      <c r="F12" s="51"/>
      <c r="G12" s="52"/>
      <c r="J12" s="49"/>
    </row>
    <row r="13" spans="1:16" s="48" customFormat="1" ht="14.25">
      <c r="A13" s="6"/>
      <c r="B13" s="11" t="s">
        <v>9</v>
      </c>
      <c r="C13" s="76" t="s">
        <v>29</v>
      </c>
      <c r="D13" s="77"/>
      <c r="E13" s="77"/>
      <c r="F13" s="78"/>
      <c r="G13" s="53"/>
      <c r="J13" s="49"/>
    </row>
    <row r="14" spans="1:16" s="48" customFormat="1" ht="51">
      <c r="A14" s="10">
        <v>3</v>
      </c>
      <c r="B14" s="12" t="s">
        <v>39</v>
      </c>
      <c r="C14" s="13" t="s">
        <v>46</v>
      </c>
      <c r="D14" s="4" t="s">
        <v>8</v>
      </c>
      <c r="E14" s="14">
        <v>683.75</v>
      </c>
      <c r="F14" s="54"/>
      <c r="G14" s="8"/>
      <c r="J14" s="49"/>
    </row>
    <row r="15" spans="1:16" s="48" customFormat="1" ht="14.25">
      <c r="A15" s="10"/>
      <c r="B15" s="11" t="s">
        <v>9</v>
      </c>
      <c r="C15" s="76" t="s">
        <v>33</v>
      </c>
      <c r="D15" s="77"/>
      <c r="E15" s="78"/>
      <c r="F15" s="54"/>
      <c r="G15" s="8"/>
      <c r="J15" s="49"/>
    </row>
    <row r="16" spans="1:16" s="48" customFormat="1" ht="51">
      <c r="A16" s="10">
        <v>4</v>
      </c>
      <c r="B16" s="12" t="s">
        <v>35</v>
      </c>
      <c r="C16" s="18" t="s">
        <v>47</v>
      </c>
      <c r="D16" s="20" t="s">
        <v>8</v>
      </c>
      <c r="E16" s="21">
        <v>150</v>
      </c>
      <c r="F16" s="54"/>
      <c r="G16" s="8"/>
      <c r="J16" s="49"/>
    </row>
    <row r="17" spans="1:7">
      <c r="A17" s="9"/>
      <c r="B17" s="55" t="s">
        <v>10</v>
      </c>
      <c r="C17" s="56" t="s">
        <v>11</v>
      </c>
      <c r="D17" s="57"/>
      <c r="E17" s="57"/>
      <c r="F17" s="57"/>
      <c r="G17" s="58"/>
    </row>
    <row r="18" spans="1:7">
      <c r="A18" s="17"/>
      <c r="B18" s="59" t="s">
        <v>12</v>
      </c>
      <c r="C18" s="60" t="s">
        <v>13</v>
      </c>
      <c r="D18" s="61"/>
      <c r="E18" s="61"/>
      <c r="F18" s="62"/>
      <c r="G18" s="61"/>
    </row>
    <row r="19" spans="1:7" ht="63.75">
      <c r="A19" s="17">
        <v>5</v>
      </c>
      <c r="B19" s="18" t="s">
        <v>36</v>
      </c>
      <c r="C19" s="19" t="s">
        <v>48</v>
      </c>
      <c r="D19" s="20" t="s">
        <v>8</v>
      </c>
      <c r="E19" s="21">
        <v>543.63</v>
      </c>
      <c r="F19" s="21"/>
      <c r="G19" s="62"/>
    </row>
    <row r="20" spans="1:7" ht="65.25" customHeight="1">
      <c r="A20" s="17">
        <v>6</v>
      </c>
      <c r="B20" s="18" t="s">
        <v>37</v>
      </c>
      <c r="C20" s="19" t="s">
        <v>49</v>
      </c>
      <c r="D20" s="20" t="s">
        <v>8</v>
      </c>
      <c r="E20" s="21">
        <v>536.25</v>
      </c>
      <c r="F20" s="62"/>
      <c r="G20" s="62"/>
    </row>
    <row r="21" spans="1:7" ht="12.75" customHeight="1">
      <c r="A21" s="15"/>
      <c r="B21" s="15" t="s">
        <v>14</v>
      </c>
      <c r="C21" s="63" t="s">
        <v>15</v>
      </c>
      <c r="D21" s="15"/>
      <c r="E21" s="38"/>
      <c r="F21" s="64"/>
      <c r="G21" s="64"/>
    </row>
    <row r="22" spans="1:7" ht="38.25">
      <c r="A22" s="17">
        <v>7</v>
      </c>
      <c r="B22" s="18" t="s">
        <v>38</v>
      </c>
      <c r="C22" s="18" t="s">
        <v>50</v>
      </c>
      <c r="D22" s="20" t="s">
        <v>16</v>
      </c>
      <c r="E22" s="21">
        <v>150</v>
      </c>
      <c r="F22" s="21"/>
      <c r="G22" s="62"/>
    </row>
    <row r="23" spans="1:7">
      <c r="A23" s="74" t="s">
        <v>30</v>
      </c>
      <c r="B23" s="79"/>
      <c r="C23" s="79"/>
      <c r="D23" s="79"/>
      <c r="E23" s="79"/>
      <c r="F23" s="75"/>
      <c r="G23" s="65">
        <f>SUM(G9:G22)</f>
        <v>0</v>
      </c>
    </row>
    <row r="24" spans="1:7">
      <c r="A24" s="74" t="s">
        <v>31</v>
      </c>
      <c r="B24" s="79"/>
      <c r="C24" s="79"/>
      <c r="D24" s="79"/>
      <c r="E24" s="79"/>
      <c r="F24" s="75"/>
      <c r="G24" s="65">
        <f>G23*0.23</f>
        <v>0</v>
      </c>
    </row>
    <row r="25" spans="1:7">
      <c r="A25" s="74" t="s">
        <v>32</v>
      </c>
      <c r="B25" s="79"/>
      <c r="C25" s="79"/>
      <c r="D25" s="79"/>
      <c r="E25" s="79"/>
      <c r="F25" s="75"/>
      <c r="G25" s="65">
        <f>SUM(G23:G24)</f>
        <v>0</v>
      </c>
    </row>
    <row r="33" spans="7:9">
      <c r="G33" s="66"/>
    </row>
    <row r="37" spans="7:9">
      <c r="I37" s="67"/>
    </row>
    <row r="41" spans="7:9">
      <c r="G41" s="66"/>
    </row>
  </sheetData>
  <mergeCells count="12">
    <mergeCell ref="C11:F11"/>
    <mergeCell ref="C13:F13"/>
    <mergeCell ref="A23:F23"/>
    <mergeCell ref="A24:F24"/>
    <mergeCell ref="A25:F25"/>
    <mergeCell ref="C15:E15"/>
    <mergeCell ref="A1:G1"/>
    <mergeCell ref="A2:G2"/>
    <mergeCell ref="A3:G3"/>
    <mergeCell ref="A5:A6"/>
    <mergeCell ref="C5:C6"/>
    <mergeCell ref="D5:E5"/>
  </mergeCells>
  <pageMargins left="0.7" right="0.7" top="0.75" bottom="0.75" header="0.3" footer="0.3"/>
  <pageSetup paperSize="9" scale="95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koszt,ofert.,Cząstkowice</vt:lpstr>
      <vt:lpstr>'koszt,ofert.,Cząstkowice'!Obszar_wydruku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Bojarski</dc:creator>
  <cp:lastModifiedBy>Marian Gdula</cp:lastModifiedBy>
  <cp:lastPrinted>2023-07-19T08:00:43Z</cp:lastPrinted>
  <dcterms:created xsi:type="dcterms:W3CDTF">2023-07-18T16:46:03Z</dcterms:created>
  <dcterms:modified xsi:type="dcterms:W3CDTF">2023-07-21T07:58:07Z</dcterms:modified>
</cp:coreProperties>
</file>