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ina\OneDrive\Pulpit\Przetargi\Przetargi 2023\Zamówienia do 130 tys. zł netto\RG.271.6.PROG.2023 Modernizacja drogi dojazdowej do gruntów rolnych\"/>
    </mc:Choice>
  </mc:AlternateContent>
  <xr:revisionPtr revIDLastSave="0" documentId="13_ncr:1_{616063BB-7CF0-4A3E-9A60-55C28A5E5B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,ofert.W.Roż,weria 2" sheetId="5" r:id="rId1"/>
  </sheets>
  <definedNames>
    <definedName name="_xlnm.Print_Area" localSheetId="0">'koszt,ofert.W.Roż,weria 2'!$A$1:$G$20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E15" i="5"/>
  <c r="E13" i="5"/>
  <c r="E12" i="5"/>
  <c r="G18" i="5" l="1"/>
  <c r="G19" i="5" s="1"/>
  <c r="G20" i="5" s="1"/>
</calcChain>
</file>

<file path=xl/sharedStrings.xml><?xml version="1.0" encoding="utf-8"?>
<sst xmlns="http://schemas.openxmlformats.org/spreadsheetml/2006/main" count="44" uniqueCount="41">
  <si>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</si>
  <si>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</si>
  <si>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</si>
  <si>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</si>
  <si>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</si>
  <si>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</si>
  <si>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</si>
  <si>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</si>
  <si>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</si>
  <si>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</si>
  <si>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</si>
  <si>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</si>
  <si>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</si>
  <si>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</si>
  <si>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</si>
  <si>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</si>
  <si>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</si>
  <si>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</si>
  <si>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</si>
  <si>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</si>
  <si>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</si>
  <si>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>PODBUDOWY-Kod CPV 45233000-9</t>
  </si>
  <si>
    <t>Pobudowa z kruszywa łamanego stabilizowanego mechanicznie</t>
  </si>
  <si>
    <t>RAZEM</t>
  </si>
  <si>
    <t>PODATEK VAT 23%</t>
  </si>
  <si>
    <t>OGÓŁEM WARTOŚĆ Z PODATKIEM VAT</t>
  </si>
  <si>
    <t>D.04.05.01</t>
  </si>
  <si>
    <t xml:space="preserve">Ulepszone podłoże z gruntu stabilizowanego cementem </t>
  </si>
  <si>
    <t xml:space="preserve">D.01.01.01.01
</t>
  </si>
  <si>
    <t xml:space="preserve">D.04.01.01.13
</t>
  </si>
  <si>
    <t xml:space="preserve">D.04.01.01.31
</t>
  </si>
  <si>
    <t xml:space="preserve">D.04.05.01.31
</t>
  </si>
  <si>
    <t xml:space="preserve">D.04.04.02.23
</t>
  </si>
  <si>
    <t xml:space="preserve">Odtworzenie trasy w terenie równinnym (wyznaczenie pasa drogowego) w km 0+000-0+210
L=0,15
</t>
  </si>
  <si>
    <t>Wykonanie koryta na całej szer. jezdni w gruncie kat. II-IV mechanicznie, głębokość koryta 30cm,w km 0+000-0+210 szer,4,0m 
F=(5,0+4,0)/2*5,0+205,0*4,0</t>
  </si>
  <si>
    <t>Ulepszone podłoże z gruntu stabilizowanego cementem o wytrzymałości  Rm 2,5MPa z uprzednim doziarnieniem, grubość w-wy 15cm w km 0+000-0+210 szer,4,0m 
F=(5,0+4,0)/2*5,0+205,0*4,0</t>
  </si>
  <si>
    <t>Wykonanie podbudowy z mieszanki niezwiązanej frakcji 0-31,5mm w-wa górna grubość po zagęszczeniu 15cm w km 0+000-0+210 szer,4,0m 
F=(5,0+4,0)/2*5,0+205,0*4,0</t>
  </si>
  <si>
    <t>Profilowanie i zagęszczenie podłoża pod w-wy konstrukcyjne nawierzchni wykonywane mechanicznie,w km 0+000-0+210 szer,4,0m 
F=(5,0+4,0)/2*5,0+205,0*4,0</t>
  </si>
  <si>
    <t>KOSZTORYS OFERTOWY</t>
  </si>
  <si>
    <t>na wykonanie modernizacji drogi dojazdowej do gruntów rolnych</t>
  </si>
  <si>
    <t xml:space="preserve"> w miejscowości Wola Roźwienicka w km 0+000-0+210 nr.dz. 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</si>
</sst>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wrapText="1"/>
    </xf>
    <xf numFmtId="0" fontId="1" fillId="0" borderId="1" xfId="1" applyBorder="1" applyAlignment="1">
      <alignment horizontal="center" vertical="top" readingOrder="1"/>
    </xf>
    <xf numFmtId="0" fontId="1" fillId="0" borderId="1" xfId="1" applyBorder="1" applyAlignment="1">
      <alignment vertical="top" readingOrder="1"/>
    </xf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ill="1" applyBorder="1" applyAlignment="1">
      <alignment horizontal="center"/>
    </xf>
    <xf numFmtId="2" fontId="1" fillId="2" borderId="2" xfId="1" applyNumberFormat="1" applyFill="1" applyBorder="1" applyAlignment="1">
      <alignment wrapText="1"/>
    </xf>
    <xf numFmtId="0" fontId="1" fillId="2" borderId="2" xfId="1" applyFill="1" applyBorder="1"/>
    <xf numFmtId="0" fontId="1" fillId="2" borderId="2" xfId="1" applyFill="1" applyBorder="1" applyAlignment="1">
      <alignment vertical="top"/>
    </xf>
    <xf numFmtId="0" fontId="1" fillId="3" borderId="0" xfId="1" applyFill="1" applyAlignment="1">
      <alignment vertical="top"/>
    </xf>
    <xf numFmtId="164" fontId="4" fillId="3" borderId="0" xfId="1" applyNumberFormat="1" applyFont="1" applyFill="1" applyAlignment="1">
      <alignment vertical="top"/>
    </xf>
    <xf numFmtId="0" fontId="1" fillId="2" borderId="0" xfId="1" applyFill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164" fontId="4" fillId="3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2" fontId="1" fillId="3" borderId="2" xfId="0" applyNumberFormat="1" applyFont="1" applyFill="1" applyBorder="1"/>
    <xf numFmtId="2" fontId="1" fillId="3" borderId="3" xfId="0" applyNumberFormat="1" applyFont="1" applyFill="1" applyBorder="1"/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2" fontId="1" fillId="0" borderId="3" xfId="1" applyNumberFormat="1" applyBorder="1" applyAlignment="1">
      <alignment horizontal="right" vertical="top" readingOrder="1"/>
    </xf>
    <xf numFmtId="0" fontId="2" fillId="0" borderId="0" xfId="1" applyFont="1"/>
    <xf numFmtId="2" fontId="1" fillId="0" borderId="0" xfId="1" applyNumberFormat="1"/>
    <xf numFmtId="2" fontId="1" fillId="3" borderId="3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top" readingOrder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6"/>
  <sheetViews>
    <sheetView tabSelected="1" zoomScaleNormal="100" workbookViewId="0">
      <selection activeCell="G17" sqref="G17"/>
    </sheetView>
  </sheetViews>
  <sheetFormatPr defaultRowHeight="12.75"/>
  <cols>
    <col min="1" max="1" width="3.75" style="1" customWidth="1"/>
    <col min="2" max="2" width="11.125" style="1" customWidth="1"/>
    <col min="3" max="3" width="40.7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>
      <c r="A1" s="59" t="s">
        <v>38</v>
      </c>
      <c r="B1" s="59"/>
      <c r="C1" s="59"/>
      <c r="D1" s="59"/>
      <c r="E1" s="59"/>
      <c r="F1" s="59"/>
      <c r="G1" s="59"/>
    </row>
    <row r="2" spans="1:16">
      <c r="A2" s="55" t="s">
        <v>39</v>
      </c>
      <c r="B2" s="55"/>
      <c r="C2" s="55"/>
      <c r="D2" s="55"/>
      <c r="E2" s="55"/>
      <c r="F2" s="55"/>
      <c r="G2" s="55"/>
    </row>
    <row r="3" spans="1:16">
      <c r="A3" s="55" t="s">
        <v>40</v>
      </c>
      <c r="B3" s="55"/>
      <c r="C3" s="55"/>
      <c r="D3" s="55"/>
      <c r="E3" s="55"/>
      <c r="F3" s="55"/>
      <c r="G3" s="55"/>
    </row>
    <row r="4" spans="1:16">
      <c r="A4" s="13"/>
      <c r="B4" s="14"/>
      <c r="C4" s="13"/>
      <c r="D4" s="13"/>
      <c r="E4" s="13"/>
      <c r="F4" s="13"/>
      <c r="G4" s="13"/>
    </row>
    <row r="5" spans="1:16" ht="25.5">
      <c r="A5" s="60" t="s">
        <v>0</v>
      </c>
      <c r="B5" s="15" t="s">
        <v>10</v>
      </c>
      <c r="C5" s="62" t="s">
        <v>11</v>
      </c>
      <c r="D5" s="64" t="s">
        <v>12</v>
      </c>
      <c r="E5" s="65"/>
      <c r="F5" s="16" t="s">
        <v>13</v>
      </c>
      <c r="G5" s="16" t="s">
        <v>14</v>
      </c>
    </row>
    <row r="6" spans="1:16" s="20" customFormat="1" ht="25.5">
      <c r="A6" s="61"/>
      <c r="B6" s="17" t="s">
        <v>15</v>
      </c>
      <c r="C6" s="63"/>
      <c r="D6" s="18" t="s">
        <v>16</v>
      </c>
      <c r="E6" s="19" t="s">
        <v>17</v>
      </c>
      <c r="F6" s="19" t="s">
        <v>18</v>
      </c>
      <c r="G6" s="19" t="s">
        <v>19</v>
      </c>
    </row>
    <row r="7" spans="1:16" s="20" customFormat="1" ht="12.75" customHeight="1">
      <c r="A7" s="21"/>
      <c r="B7" s="51" t="s">
        <v>1</v>
      </c>
      <c r="C7" s="52" t="s">
        <v>2</v>
      </c>
      <c r="D7" s="22"/>
      <c r="E7" s="23"/>
      <c r="F7" s="23"/>
      <c r="G7" s="23"/>
    </row>
    <row r="8" spans="1:16" s="20" customFormat="1">
      <c r="A8" s="21"/>
      <c r="B8" s="2" t="s">
        <v>20</v>
      </c>
      <c r="C8" s="3" t="s">
        <v>3</v>
      </c>
      <c r="D8" s="24"/>
      <c r="E8" s="21"/>
      <c r="F8" s="21"/>
      <c r="G8" s="21"/>
    </row>
    <row r="9" spans="1:16" s="20" customFormat="1" ht="40.5" customHeight="1">
      <c r="A9" s="25">
        <v>1</v>
      </c>
      <c r="B9" s="5" t="s">
        <v>28</v>
      </c>
      <c r="C9" s="5" t="s">
        <v>33</v>
      </c>
      <c r="D9" s="2" t="s">
        <v>4</v>
      </c>
      <c r="E9" s="6">
        <v>0.21</v>
      </c>
      <c r="F9" s="26"/>
      <c r="G9" s="27"/>
    </row>
    <row r="10" spans="1:16" s="36" customFormat="1" ht="13.15" customHeight="1">
      <c r="A10" s="28"/>
      <c r="B10" s="29" t="s">
        <v>5</v>
      </c>
      <c r="C10" s="12" t="s">
        <v>21</v>
      </c>
      <c r="D10" s="30"/>
      <c r="E10" s="31"/>
      <c r="F10" s="32"/>
      <c r="G10" s="33"/>
      <c r="H10" s="34"/>
      <c r="I10" s="34"/>
      <c r="J10" s="35"/>
      <c r="K10" s="34"/>
      <c r="L10" s="34"/>
      <c r="M10" s="34"/>
      <c r="N10" s="34"/>
      <c r="O10" s="34"/>
      <c r="P10" s="34"/>
    </row>
    <row r="11" spans="1:16" s="41" customFormat="1" ht="12.75" customHeight="1">
      <c r="A11" s="37"/>
      <c r="B11" s="8" t="s">
        <v>6</v>
      </c>
      <c r="C11" s="56" t="s">
        <v>7</v>
      </c>
      <c r="D11" s="57"/>
      <c r="E11" s="57"/>
      <c r="F11" s="58"/>
      <c r="G11" s="38"/>
      <c r="H11" s="39"/>
      <c r="I11" s="39"/>
      <c r="J11" s="40"/>
      <c r="K11" s="39"/>
      <c r="L11" s="39"/>
      <c r="M11" s="39"/>
      <c r="N11" s="39"/>
      <c r="O11" s="39"/>
      <c r="P11" s="39"/>
    </row>
    <row r="12" spans="1:16" s="41" customFormat="1" ht="53.25" customHeight="1">
      <c r="A12" s="53">
        <v>2</v>
      </c>
      <c r="B12" s="9" t="s">
        <v>29</v>
      </c>
      <c r="C12" s="10" t="s">
        <v>34</v>
      </c>
      <c r="D12" s="2" t="s">
        <v>8</v>
      </c>
      <c r="E12" s="49">
        <f>(5+4)/2*5+205*4</f>
        <v>842.5</v>
      </c>
      <c r="F12" s="49"/>
      <c r="G12" s="54"/>
      <c r="H12" s="39"/>
      <c r="I12" s="39"/>
      <c r="J12" s="40"/>
      <c r="K12" s="39"/>
      <c r="L12" s="39"/>
      <c r="M12" s="39"/>
      <c r="N12" s="39"/>
      <c r="O12" s="39"/>
      <c r="P12" s="39"/>
    </row>
    <row r="13" spans="1:16" s="39" customFormat="1" ht="51" customHeight="1">
      <c r="A13" s="7">
        <v>3</v>
      </c>
      <c r="B13" s="9" t="s">
        <v>30</v>
      </c>
      <c r="C13" s="10" t="s">
        <v>37</v>
      </c>
      <c r="D13" s="2" t="s">
        <v>8</v>
      </c>
      <c r="E13" s="11">
        <f>(5+4)/2*5+205*4</f>
        <v>842.5</v>
      </c>
      <c r="F13" s="42"/>
      <c r="G13" s="43"/>
      <c r="J13" s="40"/>
    </row>
    <row r="14" spans="1:16" s="39" customFormat="1" ht="12.75" customHeight="1">
      <c r="A14" s="4"/>
      <c r="B14" s="50" t="s">
        <v>26</v>
      </c>
      <c r="C14" s="56" t="s">
        <v>27</v>
      </c>
      <c r="D14" s="57"/>
      <c r="E14" s="57"/>
      <c r="F14" s="58"/>
      <c r="G14" s="44"/>
      <c r="J14" s="40"/>
    </row>
    <row r="15" spans="1:16" s="39" customFormat="1" ht="63.75">
      <c r="A15" s="7">
        <v>4</v>
      </c>
      <c r="B15" s="9" t="s">
        <v>31</v>
      </c>
      <c r="C15" s="10" t="s">
        <v>35</v>
      </c>
      <c r="D15" s="2" t="s">
        <v>8</v>
      </c>
      <c r="E15" s="11">
        <f>(5+4)/2*5+205*4</f>
        <v>842.5</v>
      </c>
      <c r="F15" s="45"/>
      <c r="G15" s="6"/>
      <c r="J15" s="40"/>
    </row>
    <row r="16" spans="1:16" s="39" customFormat="1" ht="14.25">
      <c r="A16" s="4"/>
      <c r="B16" s="8" t="s">
        <v>9</v>
      </c>
      <c r="C16" s="56" t="s">
        <v>22</v>
      </c>
      <c r="D16" s="57"/>
      <c r="E16" s="57"/>
      <c r="F16" s="58"/>
      <c r="G16" s="44"/>
      <c r="J16" s="40"/>
    </row>
    <row r="17" spans="1:10" s="39" customFormat="1" ht="51">
      <c r="A17" s="7">
        <v>5</v>
      </c>
      <c r="B17" s="9" t="s">
        <v>32</v>
      </c>
      <c r="C17" s="10" t="s">
        <v>36</v>
      </c>
      <c r="D17" s="2" t="s">
        <v>8</v>
      </c>
      <c r="E17" s="11">
        <f>(5+4)/2*5+205*4</f>
        <v>842.5</v>
      </c>
      <c r="F17" s="45"/>
      <c r="G17" s="6"/>
      <c r="J17" s="40"/>
    </row>
    <row r="18" spans="1:10">
      <c r="A18" s="66" t="s">
        <v>23</v>
      </c>
      <c r="B18" s="66"/>
      <c r="C18" s="66"/>
      <c r="D18" s="66"/>
      <c r="E18" s="66"/>
      <c r="F18" s="66"/>
      <c r="G18" s="46">
        <f>SUM(G9:G17)</f>
        <v>0</v>
      </c>
    </row>
    <row r="19" spans="1:10">
      <c r="A19" s="66" t="s">
        <v>24</v>
      </c>
      <c r="B19" s="66"/>
      <c r="C19" s="66"/>
      <c r="D19" s="66"/>
      <c r="E19" s="66"/>
      <c r="F19" s="66"/>
      <c r="G19" s="46">
        <f>G18*0.23</f>
        <v>0</v>
      </c>
    </row>
    <row r="20" spans="1:10">
      <c r="A20" s="66" t="s">
        <v>25</v>
      </c>
      <c r="B20" s="66"/>
      <c r="C20" s="66"/>
      <c r="D20" s="66"/>
      <c r="E20" s="66"/>
      <c r="F20" s="66"/>
      <c r="G20" s="46">
        <f>SUM(G18:G19)</f>
        <v>0</v>
      </c>
    </row>
    <row r="28" spans="1:10">
      <c r="G28" s="47"/>
    </row>
    <row r="30" spans="1:10">
      <c r="I30" s="48"/>
    </row>
    <row r="36" spans="7:7">
      <c r="G36" s="47"/>
    </row>
  </sheetData>
  <mergeCells count="12">
    <mergeCell ref="A1:G1"/>
    <mergeCell ref="A2:G2"/>
    <mergeCell ref="A3:G3"/>
    <mergeCell ref="A5:A6"/>
    <mergeCell ref="C5:C6"/>
    <mergeCell ref="D5:E5"/>
    <mergeCell ref="A20:F20"/>
    <mergeCell ref="C11:F11"/>
    <mergeCell ref="C14:F14"/>
    <mergeCell ref="C16:F16"/>
    <mergeCell ref="A18:F18"/>
    <mergeCell ref="A19:F19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koszt,ofert.W.Roż,weria 2</vt:lpstr>
      <vt:lpstr>'koszt,ofert.W.Roż,weria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Marian Gdula</cp:lastModifiedBy>
  <cp:lastPrinted>2023-07-19T08:00:43Z</cp:lastPrinted>
  <dcterms:created xsi:type="dcterms:W3CDTF">2023-07-18T16:46:03Z</dcterms:created>
  <dcterms:modified xsi:type="dcterms:W3CDTF">2023-07-20T09:37:05Z</dcterms:modified>
</cp:coreProperties>
</file>