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Przetargi\Przetargi 2015\RG.271.3.2015 Wykonanie dróg do gruntów rolnych\"/>
    </mc:Choice>
  </mc:AlternateContent>
  <bookViews>
    <workbookView xWindow="480" yWindow="210" windowWidth="14580" windowHeight="7575"/>
  </bookViews>
  <sheets>
    <sheet name="przedmiar Czudowice" sheetId="4" r:id="rId1"/>
  </sheets>
  <definedNames>
    <definedName name="_xlnm.Print_Area" localSheetId="0">'przedmiar Czudowice'!$A$1:$E$23</definedName>
  </definedNames>
  <calcPr calcId="152511"/>
</workbook>
</file>

<file path=xl/calcChain.xml><?xml version="1.0" encoding="utf-8"?>
<calcChain xmlns="http://schemas.openxmlformats.org/spreadsheetml/2006/main">
  <c r="E23" i="4" l="1"/>
  <c r="E20" i="4"/>
  <c r="E17" i="4"/>
  <c r="E16" i="4"/>
  <c r="E12" i="4"/>
  <c r="E14" i="4" l="1"/>
</calcChain>
</file>

<file path=xl/sharedStrings.xml><?xml version="1.0" encoding="utf-8"?>
<sst xmlns="http://schemas.openxmlformats.org/spreadsheetml/2006/main" count="49" uniqueCount="44">
  <si>
    <t>PRZEDMIAR ROBÓT</t>
  </si>
  <si>
    <t>Lp.</t>
  </si>
  <si>
    <t>Numer
SST
Katalog</t>
  </si>
  <si>
    <t>Wyszczególnienie robót
wraz z obmiarem i lokalizacją</t>
  </si>
  <si>
    <t>Jed.</t>
  </si>
  <si>
    <t>Ilość
jednostek</t>
  </si>
  <si>
    <t>D.01.00.00</t>
  </si>
  <si>
    <t>ROBOTY PRZYGOTOWAWCZE-Kod CPV-45111000-8</t>
  </si>
  <si>
    <t>D.01.01.00</t>
  </si>
  <si>
    <t>Roboty pomiarowe</t>
  </si>
  <si>
    <t xml:space="preserve">D.01.01.01
KNNR 1
0111/0200
</t>
  </si>
  <si>
    <t>km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</si>
  <si>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</si>
  <si>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D.04.00.00</t>
  </si>
  <si>
    <t>PODBUDOWY-Kod CPV-45233000-9</t>
  </si>
  <si>
    <t>D.04.01.01</t>
  </si>
  <si>
    <t>Koryto wraz z profilowaniem i zagęszczeniem podłoża</t>
  </si>
  <si>
    <t>D.04.01.02
KNNR 6
0103-0100</t>
  </si>
  <si>
    <t>D.04.04.02</t>
  </si>
  <si>
    <t>Podbudowa z kruszywa łamanego stabilizowanego mechanicznie</t>
  </si>
  <si>
    <t>D.05.00.00</t>
  </si>
  <si>
    <t>NAWIERZCHNIA-Kod CPV 45233000-9</t>
  </si>
  <si>
    <t>D.04.04.02
KNNR 6
0113-0400</t>
  </si>
  <si>
    <t>D.04.03.00</t>
  </si>
  <si>
    <t>Oczyszczenie i skropienie warstw konstrukcyjnych</t>
  </si>
  <si>
    <t>D.04.03.01
KNNR 6
1005-0600</t>
  </si>
  <si>
    <t>D.04.03.02
KNNR 6
1005-0800</t>
  </si>
  <si>
    <t>D.05.03.05</t>
  </si>
  <si>
    <t>Nawierzchnia z betonu asfaltowego</t>
  </si>
  <si>
    <t>D.06.00.00</t>
  </si>
  <si>
    <t>ROBOTY WYKOŃCZENIOWE-Kod CPV 45233000-9</t>
  </si>
  <si>
    <t>D.06.03.01</t>
  </si>
  <si>
    <t>Ścinanie i uzupełnianie poboczy</t>
  </si>
  <si>
    <t>D.06.03.01
KNNR 6/
0113-0500</t>
  </si>
  <si>
    <t>na wykonanie przebudowy drogi na dz.nr,313</t>
  </si>
  <si>
    <t xml:space="preserve">D.05.03.05
KNNR 6/
0309-0205
</t>
  </si>
  <si>
    <t>Wykonanie podbudowy z kruszywa łamanego - tłucznia kamiennego  w-wa górna grubość po zagęszczeniu 8cm w  km 0+000-0+087
F=(12,5+2,6)/2*9,0+78,0*2,6</t>
  </si>
  <si>
    <t>Uzupełnienie poboczy kruszywem łamanym 0-31,5mm obustronnie w km 0+000-0+400, szer.0,25m , gr.śr.5cm
V=400,0*2*0,25</t>
  </si>
  <si>
    <t>Wykonanie nawierzchni z betonu asfaltowego AC 8S KR 1-2 w-wa ścieralna, grubość w-wy po zagęszczeniu 4cm w km 0+000-0+400 szer.2,5m 
F=(12,5+2,5)/2*9,0+391*2,5</t>
  </si>
  <si>
    <t>Skropienie mechaniczne warstw konstrukcyjnych emulsją asfaltową w km 0+087-0+400 szer.2,5
F=313,0*2,5</t>
  </si>
  <si>
    <t xml:space="preserve">Odtworzenie trasy w terenie równinnym (wyznaczenie pasa drogowego) w km 0+000-0+400
L=0,40
</t>
  </si>
  <si>
    <t>Profilowanie i zagęszczenie podłoża pod w-wy konstrukcyjne nawierzchni wykonywane mechanicznie  w km 0+000-0+400 szer.3,0m
F=400,0*3,0</t>
  </si>
  <si>
    <t>Oczyszczenie warstw bitumicznych mechanicznie w km 0+087-0+400 szer.2,5
F=313,0*2,5</t>
  </si>
  <si>
    <t>w miejscowości Czudowice w km 0+000-0+400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</si>
</sst>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" fillId="0" borderId="0" xfId="1"/>
    <xf numFmtId="0" fontId="1" fillId="0" borderId="1" xfId="1" applyBorder="1"/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1" fillId="0" borderId="0" xfId="1" applyFont="1"/>
    <xf numFmtId="0" fontId="1" fillId="0" borderId="0" xfId="1" applyAlignment="1">
      <alignment horizontal="left"/>
    </xf>
    <xf numFmtId="0" fontId="1" fillId="0" borderId="3" xfId="1" applyFont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top" wrapText="1"/>
    </xf>
    <xf numFmtId="0" fontId="1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top" wrapText="1"/>
    </xf>
    <xf numFmtId="2" fontId="4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left" vertical="top" wrapText="1"/>
    </xf>
    <xf numFmtId="0" fontId="1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 vertical="top" wrapText="1"/>
    </xf>
    <xf numFmtId="0" fontId="1" fillId="2" borderId="3" xfId="1" applyNumberFormat="1" applyFont="1" applyFill="1" applyBorder="1" applyAlignment="1">
      <alignment horizontal="center"/>
    </xf>
    <xf numFmtId="0" fontId="1" fillId="2" borderId="3" xfId="1" applyFont="1" applyFill="1" applyBorder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/>
    <xf numFmtId="0" fontId="1" fillId="0" borderId="7" xfId="1" applyBorder="1"/>
    <xf numFmtId="0" fontId="1" fillId="3" borderId="5" xfId="0" applyFont="1" applyFill="1" applyBorder="1" applyAlignment="1">
      <alignment horizontal="left" vertical="top" wrapText="1"/>
    </xf>
    <xf numFmtId="2" fontId="4" fillId="3" borderId="3" xfId="0" applyNumberFormat="1" applyFont="1" applyFill="1" applyBorder="1" applyAlignment="1">
      <alignment horizontal="right"/>
    </xf>
    <xf numFmtId="0" fontId="4" fillId="3" borderId="0" xfId="0" applyFont="1" applyFill="1"/>
    <xf numFmtId="0" fontId="1" fillId="0" borderId="3" xfId="1" applyFont="1" applyBorder="1" applyAlignment="1">
      <alignment horizontal="left" vertical="top" wrapText="1"/>
    </xf>
    <xf numFmtId="0" fontId="3" fillId="2" borderId="3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wrapText="1"/>
    </xf>
    <xf numFmtId="0" fontId="3" fillId="2" borderId="3" xfId="1" applyFont="1" applyFill="1" applyBorder="1"/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/>
    </xf>
    <xf numFmtId="0" fontId="3" fillId="0" borderId="3" xfId="1" applyFont="1" applyBorder="1" applyAlignment="1">
      <alignment horizontal="center" wrapText="1"/>
    </xf>
    <xf numFmtId="0" fontId="3" fillId="0" borderId="3" xfId="1" applyFont="1" applyBorder="1"/>
    <xf numFmtId="0" fontId="3" fillId="0" borderId="0" xfId="1" applyFont="1"/>
    <xf numFmtId="0" fontId="3" fillId="0" borderId="0" xfId="1" applyFont="1" applyAlignment="1">
      <alignment horizontal="left"/>
    </xf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vertical="top" wrapText="1"/>
    </xf>
    <xf numFmtId="2" fontId="1" fillId="0" borderId="3" xfId="1" applyNumberFormat="1" applyFont="1" applyBorder="1"/>
    <xf numFmtId="0" fontId="3" fillId="0" borderId="2" xfId="1" applyFont="1" applyBorder="1" applyAlignment="1">
      <alignment horizontal="center" vertical="center" wrapText="1" readingOrder="1"/>
    </xf>
    <xf numFmtId="0" fontId="1" fillId="3" borderId="3" xfId="1" applyFont="1" applyFill="1" applyBorder="1" applyAlignment="1">
      <alignment horizontal="center" vertical="center"/>
    </xf>
    <xf numFmtId="0" fontId="3" fillId="0" borderId="8" xfId="1" applyFont="1" applyBorder="1" applyAlignment="1">
      <alignment horizontal="center"/>
    </xf>
    <xf numFmtId="0" fontId="3" fillId="3" borderId="5" xfId="1" applyFont="1" applyFill="1" applyBorder="1" applyAlignment="1">
      <alignment horizontal="center" vertical="top" wrapText="1"/>
    </xf>
    <xf numFmtId="0" fontId="1" fillId="3" borderId="3" xfId="1" applyNumberFormat="1" applyFont="1" applyFill="1" applyBorder="1" applyAlignment="1">
      <alignment horizontal="center"/>
    </xf>
    <xf numFmtId="0" fontId="1" fillId="3" borderId="3" xfId="1" applyFont="1" applyFill="1" applyBorder="1" applyAlignment="1">
      <alignment horizontal="right"/>
    </xf>
    <xf numFmtId="0" fontId="1" fillId="3" borderId="0" xfId="1" applyFont="1" applyFill="1"/>
    <xf numFmtId="0" fontId="1" fillId="3" borderId="0" xfId="1" applyFill="1"/>
    <xf numFmtId="0" fontId="1" fillId="3" borderId="5" xfId="1" applyFont="1" applyFill="1" applyBorder="1" applyAlignment="1">
      <alignment horizontal="left" vertical="top" wrapText="1"/>
    </xf>
    <xf numFmtId="2" fontId="1" fillId="3" borderId="3" xfId="1" applyNumberFormat="1" applyFont="1" applyFill="1" applyBorder="1" applyAlignment="1">
      <alignment horizontal="right"/>
    </xf>
    <xf numFmtId="0" fontId="3" fillId="0" borderId="8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wrapText="1"/>
    </xf>
    <xf numFmtId="0" fontId="3" fillId="0" borderId="8" xfId="1" applyFont="1" applyBorder="1"/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vertical="top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Normal="100" workbookViewId="0">
      <selection activeCell="K14" sqref="K14"/>
    </sheetView>
  </sheetViews>
  <sheetFormatPr defaultRowHeight="12.75"/>
  <cols>
    <col min="1" max="1" width="5.375" style="1" customWidth="1"/>
    <col min="2" max="2" width="8.75" style="1" bestFit="1" customWidth="1"/>
    <col min="3" max="3" width="44.875" style="1" customWidth="1"/>
    <col min="4" max="4" width="5.75" style="1" customWidth="1"/>
    <col min="5" max="5" width="8.625" style="1" customWidth="1"/>
    <col min="6" max="7" width="7.75" style="1" hidden="1" customWidth="1"/>
    <col min="8" max="8" width="0.125" style="1" hidden="1" customWidth="1"/>
    <col min="9" max="9" width="7.75" style="1" hidden="1" customWidth="1"/>
    <col min="10" max="16384" width="9" style="1"/>
  </cols>
  <sheetData>
    <row r="1" spans="1:12" ht="15.75">
      <c r="A1" s="57" t="s">
        <v>0</v>
      </c>
      <c r="B1" s="57"/>
      <c r="C1" s="57"/>
      <c r="D1" s="57"/>
      <c r="E1" s="57"/>
    </row>
    <row r="2" spans="1:12">
      <c r="A2" s="58" t="s">
        <v>34</v>
      </c>
      <c r="B2" s="58"/>
      <c r="C2" s="58"/>
      <c r="D2" s="58"/>
      <c r="E2" s="58"/>
    </row>
    <row r="3" spans="1:12">
      <c r="A3" s="58" t="s">
        <v>43</v>
      </c>
      <c r="B3" s="58"/>
      <c r="C3" s="58"/>
      <c r="D3" s="58"/>
      <c r="E3" s="58"/>
    </row>
    <row r="4" spans="1:12">
      <c r="A4" s="2"/>
      <c r="B4" s="2"/>
      <c r="C4" s="2"/>
      <c r="D4" s="2"/>
      <c r="E4" s="2"/>
    </row>
    <row r="5" spans="1:12" ht="38.25">
      <c r="A5" s="44" t="s">
        <v>1</v>
      </c>
      <c r="B5" s="3" t="s">
        <v>2</v>
      </c>
      <c r="C5" s="3" t="s">
        <v>3</v>
      </c>
      <c r="D5" s="4" t="s">
        <v>4</v>
      </c>
      <c r="E5" s="3" t="s">
        <v>5</v>
      </c>
      <c r="F5" s="5"/>
      <c r="G5" s="5"/>
      <c r="L5" s="6"/>
    </row>
    <row r="6" spans="1:12">
      <c r="A6" s="7">
        <v>1</v>
      </c>
      <c r="B6" s="7">
        <v>2</v>
      </c>
      <c r="C6" s="7">
        <v>3</v>
      </c>
      <c r="D6" s="7">
        <v>4</v>
      </c>
      <c r="E6" s="7">
        <v>5</v>
      </c>
      <c r="F6" s="5"/>
      <c r="G6" s="5"/>
    </row>
    <row r="7" spans="1:12">
      <c r="A7" s="8"/>
      <c r="B7" s="9" t="s">
        <v>6</v>
      </c>
      <c r="C7" s="10" t="s">
        <v>7</v>
      </c>
      <c r="D7" s="11"/>
      <c r="E7" s="12"/>
      <c r="F7" s="5"/>
      <c r="G7" s="5"/>
    </row>
    <row r="8" spans="1:12">
      <c r="A8" s="13"/>
      <c r="B8" s="13" t="s">
        <v>8</v>
      </c>
      <c r="C8" s="14" t="s">
        <v>9</v>
      </c>
      <c r="D8" s="13"/>
      <c r="E8" s="13"/>
      <c r="F8" s="5"/>
      <c r="G8" s="5"/>
    </row>
    <row r="9" spans="1:12" ht="41.25" customHeight="1">
      <c r="A9" s="15">
        <v>1</v>
      </c>
      <c r="B9" s="16" t="s">
        <v>10</v>
      </c>
      <c r="C9" s="16" t="s">
        <v>40</v>
      </c>
      <c r="D9" s="13" t="s">
        <v>11</v>
      </c>
      <c r="E9" s="17">
        <v>0.4</v>
      </c>
      <c r="F9" s="5"/>
      <c r="G9" s="5"/>
    </row>
    <row r="10" spans="1:12">
      <c r="A10" s="19"/>
      <c r="B10" s="20" t="s">
        <v>13</v>
      </c>
      <c r="C10" s="21" t="s">
        <v>14</v>
      </c>
      <c r="D10" s="22"/>
      <c r="E10" s="23"/>
      <c r="F10" s="5"/>
      <c r="G10" s="5"/>
    </row>
    <row r="11" spans="1:12">
      <c r="A11" s="24"/>
      <c r="B11" s="25" t="s">
        <v>15</v>
      </c>
      <c r="C11" s="59" t="s">
        <v>16</v>
      </c>
      <c r="D11" s="60"/>
      <c r="E11" s="60"/>
      <c r="F11" s="61"/>
      <c r="G11" s="26"/>
      <c r="J11" s="27"/>
    </row>
    <row r="12" spans="1:12" ht="51">
      <c r="A12" s="24">
        <v>2</v>
      </c>
      <c r="B12" s="18" t="s">
        <v>17</v>
      </c>
      <c r="C12" s="28" t="s">
        <v>41</v>
      </c>
      <c r="D12" s="13" t="s">
        <v>12</v>
      </c>
      <c r="E12" s="29">
        <f>400*3</f>
        <v>1200</v>
      </c>
      <c r="F12" s="30"/>
      <c r="G12" s="30"/>
    </row>
    <row r="13" spans="1:12" ht="13.15" customHeight="1">
      <c r="A13" s="24"/>
      <c r="B13" s="25" t="s">
        <v>18</v>
      </c>
      <c r="C13" s="59" t="s">
        <v>19</v>
      </c>
      <c r="D13" s="60"/>
      <c r="E13" s="61"/>
      <c r="F13" s="30"/>
      <c r="G13" s="30"/>
    </row>
    <row r="14" spans="1:12" ht="54.75" customHeight="1">
      <c r="A14" s="24">
        <v>3</v>
      </c>
      <c r="B14" s="18" t="s">
        <v>22</v>
      </c>
      <c r="C14" s="28" t="s">
        <v>36</v>
      </c>
      <c r="D14" s="13" t="s">
        <v>12</v>
      </c>
      <c r="E14" s="29">
        <f>(12.5+2.6)/2*9+78*2.6</f>
        <v>270.75</v>
      </c>
      <c r="F14" s="30"/>
      <c r="G14" s="30"/>
    </row>
    <row r="15" spans="1:12" s="51" customFormat="1" ht="15" customHeight="1">
      <c r="A15" s="45"/>
      <c r="B15" s="46" t="s">
        <v>23</v>
      </c>
      <c r="C15" s="47" t="s">
        <v>24</v>
      </c>
      <c r="D15" s="48"/>
      <c r="E15" s="49"/>
      <c r="F15" s="50"/>
      <c r="G15" s="50"/>
    </row>
    <row r="16" spans="1:12" s="51" customFormat="1" ht="38.25" customHeight="1">
      <c r="A16" s="45">
        <v>4</v>
      </c>
      <c r="B16" s="31" t="s">
        <v>25</v>
      </c>
      <c r="C16" s="52" t="s">
        <v>42</v>
      </c>
      <c r="D16" s="7" t="s">
        <v>12</v>
      </c>
      <c r="E16" s="53">
        <f>313*2.5</f>
        <v>782.5</v>
      </c>
      <c r="F16" s="50"/>
      <c r="G16" s="50"/>
    </row>
    <row r="17" spans="1:13" s="51" customFormat="1" ht="38.25" customHeight="1">
      <c r="A17" s="45">
        <v>5</v>
      </c>
      <c r="B17" s="31" t="s">
        <v>26</v>
      </c>
      <c r="C17" s="52" t="s">
        <v>39</v>
      </c>
      <c r="D17" s="7" t="s">
        <v>12</v>
      </c>
      <c r="E17" s="53">
        <f>313*2.5</f>
        <v>782.5</v>
      </c>
      <c r="F17" s="50"/>
      <c r="G17" s="50"/>
    </row>
    <row r="18" spans="1:13">
      <c r="A18" s="32"/>
      <c r="B18" s="20" t="s">
        <v>20</v>
      </c>
      <c r="C18" s="33" t="s">
        <v>21</v>
      </c>
      <c r="D18" s="20"/>
      <c r="E18" s="34"/>
      <c r="F18" s="5"/>
      <c r="G18" s="5"/>
    </row>
    <row r="19" spans="1:13" s="39" customFormat="1">
      <c r="A19" s="35"/>
      <c r="B19" s="36" t="s">
        <v>27</v>
      </c>
      <c r="C19" s="37" t="s">
        <v>28</v>
      </c>
      <c r="D19" s="36"/>
      <c r="E19" s="38"/>
      <c r="M19" s="40"/>
    </row>
    <row r="20" spans="1:13" ht="51">
      <c r="A20" s="41">
        <v>6</v>
      </c>
      <c r="B20" s="31" t="s">
        <v>35</v>
      </c>
      <c r="C20" s="42" t="s">
        <v>38</v>
      </c>
      <c r="D20" s="7" t="s">
        <v>12</v>
      </c>
      <c r="E20" s="43">
        <f>(12.5+2.5)/2*9+391*2.5</f>
        <v>1045</v>
      </c>
      <c r="F20" s="5"/>
      <c r="G20" s="5"/>
    </row>
    <row r="21" spans="1:13">
      <c r="A21" s="32"/>
      <c r="B21" s="20" t="s">
        <v>29</v>
      </c>
      <c r="C21" s="33" t="s">
        <v>30</v>
      </c>
      <c r="D21" s="20"/>
      <c r="E21" s="34"/>
      <c r="F21" s="5"/>
      <c r="G21" s="5"/>
    </row>
    <row r="22" spans="1:13">
      <c r="A22" s="54"/>
      <c r="B22" s="46" t="s">
        <v>31</v>
      </c>
      <c r="C22" s="55" t="s">
        <v>32</v>
      </c>
      <c r="D22" s="46"/>
      <c r="E22" s="56"/>
      <c r="F22" s="5"/>
      <c r="G22" s="5"/>
    </row>
    <row r="23" spans="1:13" ht="38.25">
      <c r="A23" s="41">
        <v>7</v>
      </c>
      <c r="B23" s="31" t="s">
        <v>33</v>
      </c>
      <c r="C23" s="31" t="s">
        <v>37</v>
      </c>
      <c r="D23" s="7" t="s">
        <v>12</v>
      </c>
      <c r="E23" s="43">
        <f>400*2*0.25</f>
        <v>200</v>
      </c>
      <c r="F23" s="5"/>
      <c r="G23" s="5"/>
    </row>
  </sheetData>
  <mergeCells count="5">
    <mergeCell ref="A1:E1"/>
    <mergeCell ref="A2:E2"/>
    <mergeCell ref="A3:E3"/>
    <mergeCell ref="C11:F11"/>
    <mergeCell ref="C13: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przedmiar Czudowice</vt:lpstr>
      <vt:lpstr>'przedmiar Czudowice'!Obszar_wydruku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</dc:creator>
  <cp:lastModifiedBy>mgdula</cp:lastModifiedBy>
  <cp:lastPrinted>2015-09-03T10:01:38Z</cp:lastPrinted>
  <dcterms:created xsi:type="dcterms:W3CDTF">2015-08-30T18:37:51Z</dcterms:created>
  <dcterms:modified xsi:type="dcterms:W3CDTF">2015-09-03T10:14:49Z</dcterms:modified>
</cp:coreProperties>
</file>